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15" windowWidth="24960" windowHeight="7950" tabRatio="670"/>
  </bookViews>
  <sheets>
    <sheet name="№78 от 20.12.2016" sheetId="37" r:id="rId1"/>
  </sheets>
  <externalReferences>
    <externalReference r:id="rId2"/>
    <externalReference r:id="rId3"/>
  </externalReferences>
  <definedNames>
    <definedName name="_xlnm._FilterDatabase" localSheetId="0" hidden="1">'№78 от 20.12.2016'!$A$9:$AF$133</definedName>
    <definedName name="АБП">'[1]Служебный ФКРБ'!$A$2:$A$131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'№78 от 20.12.2016'!$A$1:$AF$133</definedName>
    <definedName name="Обоснование">OFFSET([2]ОПГЗ!$A$1,MATCH('[2]План ГЗ'!$P1,[2]ОПГЗ!#REF!,0)-1,1,COUNTIF([2]ОПГЗ!#REF!,'[2]План ГЗ'!$P1),1)</definedName>
    <definedName name="Подпрограмма">'[1]Служебный ФКРБ'!$C$2:$C$31</definedName>
    <definedName name="Программа">'[1]Служебный ФКРБ'!$B$2:$B$144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  <definedName name="Фонды">[1]Фонд!$A$1:$A$4</definedName>
  </definedNames>
  <calcPr calcId="144525"/>
</workbook>
</file>

<file path=xl/calcChain.xml><?xml version="1.0" encoding="utf-8"?>
<calcChain xmlns="http://schemas.openxmlformats.org/spreadsheetml/2006/main">
  <c r="U119" i="37" l="1"/>
  <c r="U120" i="37"/>
  <c r="U121" i="37"/>
  <c r="U122" i="37"/>
  <c r="U123" i="37"/>
  <c r="U124" i="37"/>
  <c r="U125" i="37"/>
  <c r="U126" i="37"/>
  <c r="U127" i="37"/>
  <c r="U128" i="37"/>
  <c r="U129" i="37"/>
  <c r="U130" i="37"/>
  <c r="U131" i="37"/>
  <c r="U100" i="37" l="1"/>
  <c r="U99" i="37"/>
  <c r="U98" i="37"/>
  <c r="U97" i="37"/>
  <c r="U96" i="37"/>
  <c r="U95" i="37"/>
  <c r="U94" i="37"/>
  <c r="U93" i="37"/>
  <c r="U92" i="37"/>
  <c r="U91" i="37"/>
  <c r="U90" i="37"/>
  <c r="U89" i="37"/>
  <c r="U88" i="37"/>
  <c r="U87" i="37"/>
  <c r="U86" i="37"/>
  <c r="U85" i="37"/>
  <c r="U84" i="37"/>
  <c r="U83" i="37"/>
  <c r="U82" i="37"/>
  <c r="U81" i="37"/>
  <c r="U79" i="37" l="1"/>
  <c r="U80" i="37"/>
  <c r="U69" i="37"/>
  <c r="U70" i="37"/>
  <c r="U71" i="37"/>
  <c r="U72" i="37"/>
  <c r="U73" i="37"/>
  <c r="U74" i="37"/>
  <c r="U75" i="37"/>
  <c r="U76" i="37"/>
  <c r="U77" i="37"/>
  <c r="U78" i="37"/>
  <c r="U102" i="37"/>
  <c r="U46" i="37" l="1"/>
  <c r="U51" i="37"/>
  <c r="U52" i="37" l="1"/>
  <c r="U50" i="37"/>
  <c r="U54" i="37"/>
  <c r="U53" i="37"/>
  <c r="U40" i="37" l="1"/>
  <c r="U11" i="37"/>
  <c r="U12" i="37"/>
  <c r="U13" i="37"/>
  <c r="U14" i="37"/>
  <c r="U15" i="37"/>
  <c r="U16" i="37"/>
  <c r="U17" i="37"/>
  <c r="U18" i="37"/>
  <c r="U19" i="37"/>
  <c r="U20" i="37"/>
  <c r="U21" i="37"/>
  <c r="U22" i="37"/>
  <c r="U23" i="37"/>
  <c r="U24" i="37"/>
  <c r="U25" i="37"/>
  <c r="U26" i="37"/>
  <c r="U27" i="37"/>
  <c r="U28" i="37"/>
  <c r="U29" i="37"/>
  <c r="U30" i="37"/>
  <c r="U31" i="37"/>
  <c r="U32" i="37"/>
  <c r="U33" i="37"/>
  <c r="U34" i="37"/>
  <c r="U35" i="37"/>
  <c r="U36" i="37"/>
  <c r="U37" i="37"/>
  <c r="U38" i="37"/>
  <c r="U39" i="37"/>
  <c r="U41" i="37"/>
  <c r="U42" i="37"/>
  <c r="U43" i="37"/>
  <c r="U45" i="37"/>
  <c r="U47" i="37"/>
  <c r="U48" i="37"/>
  <c r="U49" i="37"/>
  <c r="U59" i="37"/>
  <c r="U57" i="37"/>
  <c r="U56" i="37"/>
  <c r="U55" i="37"/>
  <c r="U132" i="37"/>
  <c r="U133" i="37"/>
  <c r="U117" i="37"/>
  <c r="U118" i="37"/>
  <c r="U116" i="37"/>
  <c r="U101" i="37"/>
  <c r="U103" i="37"/>
  <c r="U104" i="37"/>
  <c r="U105" i="37"/>
  <c r="U106" i="37"/>
  <c r="U107" i="37"/>
  <c r="U108" i="37"/>
  <c r="U109" i="37"/>
  <c r="U110" i="37"/>
  <c r="U111" i="37"/>
  <c r="U112" i="37"/>
  <c r="U113" i="37"/>
  <c r="U114" i="37"/>
  <c r="U115" i="37"/>
  <c r="U68" i="37" l="1"/>
  <c r="U67" i="37"/>
  <c r="U66" i="37"/>
  <c r="U65" i="37"/>
  <c r="U64" i="37"/>
  <c r="U62" i="37"/>
  <c r="U63" i="37"/>
  <c r="U61" i="37"/>
  <c r="U10" i="37" l="1"/>
</calcChain>
</file>

<file path=xl/sharedStrings.xml><?xml version="1.0" encoding="utf-8"?>
<sst xmlns="http://schemas.openxmlformats.org/spreadsheetml/2006/main" count="2910" uniqueCount="453">
  <si>
    <t>Для государственных учреждений</t>
  </si>
  <si>
    <t>№</t>
  </si>
  <si>
    <t>Тип пункта плана</t>
  </si>
  <si>
    <t>Вид предмета закупок</t>
  </si>
  <si>
    <t>Дополнительная характеристика (на русском языке)</t>
  </si>
  <si>
    <t>Способ    закупок</t>
  </si>
  <si>
    <t xml:space="preserve">Количество, объём </t>
  </si>
  <si>
    <t>Цена за единицу,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</si>
  <si>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</si>
  <si>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</si>
  <si>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</si>
  <si>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</si>
  <si>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</si>
  <si>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</si>
  <si>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</si>
  <si>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</si>
  <si>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</si>
  <si>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</si>
  <si>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01 Закупки, не превышающие финансовый год</t>
  </si>
  <si>
    <t>001</t>
  </si>
  <si>
    <t>149 Приобретение прочих запасов</t>
  </si>
  <si>
    <t>1 Бюджет</t>
  </si>
  <si>
    <t>Товар</t>
  </si>
  <si>
    <t>58.14.11.00.00.00.30.10.4</t>
  </si>
  <si>
    <t>Журналы и издания периодические по общим интересам печатные республиканские</t>
  </si>
  <si>
    <t>Периодическое журнальное издание, имеющее постоянную рубрикацию и содержащее статьи или рефераты по различным общественно-политическим, научным, производственным и др. вопросам, литературно-художественные произведения</t>
  </si>
  <si>
    <t>Подписка на периодическую печать</t>
  </si>
  <si>
    <t>Год</t>
  </si>
  <si>
    <t>151 Оплата коммунальных услуг</t>
  </si>
  <si>
    <t>Услуга</t>
  </si>
  <si>
    <t>Одна услуга</t>
  </si>
  <si>
    <t>152 Оплата услуг связи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</si>
  <si>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</si>
  <si>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</si>
  <si>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</si>
  <si>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159 Оплата прочих услуг и работ</t>
  </si>
  <si>
    <t>58.29.31.20.00.00.00</t>
  </si>
  <si>
    <t>Услуги по загрузке готового программного обеспечения системного, прочие</t>
  </si>
  <si>
    <t>Услуги по загрузке готового программного обеспечения системного, прочие, не включенные в другие группировки</t>
  </si>
  <si>
    <t>услуга</t>
  </si>
  <si>
    <t>содержание, обслуживание Информационной системы "Параграф"</t>
  </si>
  <si>
    <t>18.12.19.32.00.00.00</t>
  </si>
  <si>
    <t>Услуги полиграфические</t>
  </si>
  <si>
    <t>Услуги полиграфические по печатанию различных бланков</t>
  </si>
  <si>
    <t>Сентябрь</t>
  </si>
  <si>
    <t>62.09.10.10.00.00.00</t>
  </si>
  <si>
    <t>Услуги по установке и настройке</t>
  </si>
  <si>
    <t>Услуги по установке и настройке компьютеров</t>
  </si>
  <si>
    <t>Обслуживание компьютерной и орг. техники</t>
  </si>
  <si>
    <t>43.22.12.20.13.00.00</t>
  </si>
  <si>
    <t>Услуги по техническому обслуживанию системы вентиляции и кондиционирования</t>
  </si>
  <si>
    <t>84.11.21.11.00.00.00</t>
  </si>
  <si>
    <t>Услуги общая для правительства по кадровым вопросам</t>
  </si>
  <si>
    <t>услуги по подготовке, переподготовке и повышению квалификации работников</t>
  </si>
  <si>
    <t>Повышение квалификации государственных служащих</t>
  </si>
  <si>
    <t>84.11.12.10.00.00.00</t>
  </si>
  <si>
    <t>Услуги в области финансовой деятельности</t>
  </si>
  <si>
    <t>государственная услуга в области финансовой деятельности</t>
  </si>
  <si>
    <t>Финансовые услуги</t>
  </si>
  <si>
    <t>Работа</t>
  </si>
  <si>
    <t>153 Оплата транспортных услуг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</si>
  <si>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</si>
  <si>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</si>
  <si>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</si>
  <si>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002</t>
  </si>
  <si>
    <t>169 Прочие текущие затраты</t>
  </si>
  <si>
    <t>162 Командировки и служебные разъезды за пределы страны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</si>
  <si>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</si>
  <si>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</si>
  <si>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</si>
  <si>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>Участие делегаций города Алматы в основных международных туристских ярмарках</t>
  </si>
  <si>
    <t>161 Командировки и служебные разъезды внутри страны</t>
  </si>
  <si>
    <t xml:space="preserve">Участие в международных туристских ярмарках в Республике Казахстан </t>
  </si>
  <si>
    <t xml:space="preserve">Членские взносы для вступления ЮНВТО </t>
  </si>
  <si>
    <t>82.30.11.13.00.00.00</t>
  </si>
  <si>
    <t>Услуги по организации форума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</si>
  <si>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</si>
  <si>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79.90.20.10.00.00.00</t>
  </si>
  <si>
    <t>Услуги туристические экскурсионные</t>
  </si>
  <si>
    <t>Экскурсионные туристические услуги</t>
  </si>
  <si>
    <t>Услуги экскурсионного обслуживания в рамках визита иностранных делегации</t>
  </si>
  <si>
    <t>Декабрь</t>
  </si>
  <si>
    <t>Апрель</t>
  </si>
  <si>
    <t>1 Закупки, не превышающие финансовый год</t>
  </si>
  <si>
    <t>Общая сумма, утвержденная  для закупки, тенге</t>
  </si>
  <si>
    <t>Утвержденная сумма на первый год трехлетнего периода</t>
  </si>
  <si>
    <t>79.90.11.10.00.00.00</t>
  </si>
  <si>
    <t>Услуги по развитию туризма</t>
  </si>
  <si>
    <t>Развитие туризма в развлекательных, оздоровительных, спортивных, гостевых, познавательных, религиозных и иных целях</t>
  </si>
  <si>
    <t>Февраль</t>
  </si>
  <si>
    <t>Май</t>
  </si>
  <si>
    <t>Октябрь</t>
  </si>
  <si>
    <t>Январь</t>
  </si>
  <si>
    <t>96.09.19.60.14.00.00</t>
  </si>
  <si>
    <t>Работы по изготовлению сувенирной продукции</t>
  </si>
  <si>
    <t>17.23.12.30.00.00.00.70.1</t>
  </si>
  <si>
    <t>Стикеры</t>
  </si>
  <si>
    <t>с липким краем, для заметок</t>
  </si>
  <si>
    <t>Бумага для заметок с клеевым краем, 75*75 мм., 5 цв.*80 л. в пачке</t>
  </si>
  <si>
    <t>17.12.13.20.00.00.00.50.1</t>
  </si>
  <si>
    <t>Бумага</t>
  </si>
  <si>
    <t>для факса, факсовые ролики, белый, плотность 80г/кв.м, масса 1кв.м 80г, ширина 210мм, диаметр 800мм, температура 18-25С</t>
  </si>
  <si>
    <t>Бумага для факса</t>
  </si>
  <si>
    <t>стикер-закладки, 48*12 мм., пластиковые, 5цв.*20</t>
  </si>
  <si>
    <t>22.29.25.00.00.00.27.10.2</t>
  </si>
  <si>
    <t>Файл - вкладыш</t>
  </si>
  <si>
    <t>с перфорацией для документов, размер 235*305мм</t>
  </si>
  <si>
    <t>Файл А4 - толщина 100 микрон</t>
  </si>
  <si>
    <t>32.99.12.00.00.00.11.30.1</t>
  </si>
  <si>
    <t>Ручка шариковая</t>
  </si>
  <si>
    <t>Ручка шариковая со сменными стержнями (баллончиками)</t>
  </si>
  <si>
    <t>Ручка шариковая с резиновой насадкой в прозрачном корпусе с удобным колпачком клипом. Толщина стержня 0,5 мм. Цвет чернил синий. Сменные стержни</t>
  </si>
  <si>
    <t>17.12.13.40.10.00.00.10.1</t>
  </si>
  <si>
    <t>формат А4, плотность 80г/м2, 21х29,5 см</t>
  </si>
  <si>
    <t xml:space="preserve"> Бумага формата А4  80 г/м2, 500 л</t>
  </si>
  <si>
    <t>26.20.16.11.13.11.11.10.1</t>
  </si>
  <si>
    <t>Картридж</t>
  </si>
  <si>
    <t>Тонерный. Черный.</t>
  </si>
  <si>
    <t>Картридж HP CE285A (Оригинал)</t>
  </si>
  <si>
    <t>Cartridge  Canon  725 (оригинал)</t>
  </si>
  <si>
    <t>26.20.16.11.13.12.11.40.1</t>
  </si>
  <si>
    <t>Тонерный. Цветной</t>
  </si>
  <si>
    <t>Картридж черный XEROX Phaser 6000/6010, Xerox WorkCentre 6015 106R01634</t>
  </si>
  <si>
    <t xml:space="preserve">Картридж желтый XEROX Phaser 6000/6010, Xerox WorkCentre 6015 106R01633. </t>
  </si>
  <si>
    <t xml:space="preserve">Картридж пурпурный XEROX Phaser 6000/6010, Xerox WorkCentre 6015 </t>
  </si>
  <si>
    <t xml:space="preserve">Картридж голубой XEROX Phaser 6000/6010, Xerox WorkCentre 6015 106R01631. </t>
  </si>
  <si>
    <t>22.29.25.00.00.00.23.16.1</t>
  </si>
  <si>
    <t>Клей-карандаш</t>
  </si>
  <si>
    <t>Клей-карандаш 23 грамм</t>
  </si>
  <si>
    <t>Канцелярский клей, жидкий, наконечник с металлическим шариком</t>
  </si>
  <si>
    <t>22.29.25.00.00.00.19.13.1</t>
  </si>
  <si>
    <t>Маркер</t>
  </si>
  <si>
    <t xml:space="preserve"> Маркер пластиковый перманентный (нестираемый), круглый наконечник 3мм</t>
  </si>
  <si>
    <t>Набор пернаментных маркеров с чернилами на спиртовой основе (4 шт.) цвет: черный, синий, зеленый, красный</t>
  </si>
  <si>
    <t>25.99.23.00.00.11.10.11.1</t>
  </si>
  <si>
    <t>Зажим</t>
  </si>
  <si>
    <t>Зажимы для бумаг. Размер 19 мм</t>
  </si>
  <si>
    <t>Металлические зажимы 19 мм.</t>
  </si>
  <si>
    <t>25.99.23.00.00.11.10.12.1</t>
  </si>
  <si>
    <t>Зажимы для бумаг. Размер 24 мм</t>
  </si>
  <si>
    <t>Металлические зажимы 24 мм.</t>
  </si>
  <si>
    <t>22.29.25.00.00.00.21.10.1</t>
  </si>
  <si>
    <t>Карандаш</t>
  </si>
  <si>
    <t>Карандаш автоматический, толщина стержня 0,5 мм</t>
  </si>
  <si>
    <t>Карандаш простой с резинкой HB</t>
  </si>
  <si>
    <t>22.29.25.00.00.00.31.02.1</t>
  </si>
  <si>
    <t>Обложка для переплета</t>
  </si>
  <si>
    <t>формат А4, непрозрачная</t>
  </si>
  <si>
    <t>Картонные обложки с тиснениемпод кожу для переплета, плотность 250гр/м.кв., материал: картон (под кожу), цвет:синий, кол-во в упаковке:100</t>
  </si>
  <si>
    <t>Картонные обложки  для переплета, плотность 250гр/м.кв., материал: картон , цвет: белый, кол-во в упаковке:100</t>
  </si>
  <si>
    <t>22.29.25.00.00.00.31.01.1</t>
  </si>
  <si>
    <t>формат А4, прозрачная</t>
  </si>
  <si>
    <t>Пластиковые обложки  для переплета, плотность 200 мкр., материал: пластик , цвет: прозрачный, кол-во в упаковке:100</t>
  </si>
  <si>
    <t>Пластиковые обложки  для переплета, плотность 200 мкр., материал: пластик , цвет: синий,  кол-во в упаковке:100</t>
  </si>
  <si>
    <t>22.29.25.00.00.00.40.10.2</t>
  </si>
  <si>
    <t>Пружина для переплета</t>
  </si>
  <si>
    <t>пластиковая, 6 мм</t>
  </si>
  <si>
    <t>Пластиковые пружины, кол-во колец:21, матер: пластик, цвет:белый, кол-во 100 в упаков.</t>
  </si>
  <si>
    <t>22.29.25.00.00.00.40.11.2</t>
  </si>
  <si>
    <t>пластиковая, 8 мм</t>
  </si>
  <si>
    <t>Пластиковые пружины, кол-во колец:21, матер: пластик,  цвет:черный, кол-во 100 в упаков.</t>
  </si>
  <si>
    <t>22.29.25.00.00.00.40.12.2</t>
  </si>
  <si>
    <t>пластиковая, 10 мм</t>
  </si>
  <si>
    <t>Пластиковые пружины, кол-во колец:21,матер:пластик,  цвет: белый, кол-во 100 в упаков.</t>
  </si>
  <si>
    <t>22.29.25.00.00.00.40.13.2</t>
  </si>
  <si>
    <t>пластиковая, 12 мм</t>
  </si>
  <si>
    <t>Пластиковые пружины, кол-во колец:21, материал: пластик, цвет: зеленый, кол-во 100 в упаков.</t>
  </si>
  <si>
    <t>22.29.21.40.00.00.10.20.1</t>
  </si>
  <si>
    <t>Пленка для ламинирования</t>
  </si>
  <si>
    <t>размер 216*303 мм</t>
  </si>
  <si>
    <t>Пленка для горячего ламинирования, глянцевая, антистатичная с округленными углами, А4, плотность пленки: 125 мкр., цвет: прозрачный, кол-во в упак: 100</t>
  </si>
  <si>
    <t>Одна пачка</t>
  </si>
  <si>
    <t>Рулон</t>
  </si>
  <si>
    <t>Штука</t>
  </si>
  <si>
    <t>Упаковка</t>
  </si>
  <si>
    <t>17.23.13.60.00.00.00.70.1</t>
  </si>
  <si>
    <t>скоросшиватель</t>
  </si>
  <si>
    <t>скоросшиватель картонный , глянцевый</t>
  </si>
  <si>
    <t>Скоросшиватель бумажный "ДЕЛО"- плотный, 300гр/м2.</t>
  </si>
  <si>
    <t>22.29.25.00.00.00.18.38.1</t>
  </si>
  <si>
    <t>Папка</t>
  </si>
  <si>
    <t xml:space="preserve">Папка пластиковая-скоросшиватель с прозрачной пластиковой обложкой </t>
  </si>
  <si>
    <t xml:space="preserve">Папка-скоросшиватель  А4, 180 мк, 11 отверстий,черный, серый. Папка с прозрачным верхним листом.универсальная перфорация, 11 отверстий , изготовлена из плотного пластика, усиленный пластиковый корешок с индексной полосой </t>
  </si>
  <si>
    <t>17.23.12.50.00.00.00.20.1</t>
  </si>
  <si>
    <t>ежедневник</t>
  </si>
  <si>
    <t>формат А5, недатированный</t>
  </si>
  <si>
    <t>Ежедневник - А5 формат,  черный. Ежедневник, обложка под кожу, крепление переплет, А5 формат, цвет черный, не датирован.</t>
  </si>
  <si>
    <t>015</t>
  </si>
  <si>
    <t>товар</t>
  </si>
  <si>
    <t>Содержание и обслуживание здания</t>
  </si>
  <si>
    <t>Папки регистраторы А4 8см.</t>
  </si>
  <si>
    <t>22.29.25.00.00.00.18.12.1</t>
  </si>
  <si>
    <t>Папка пластиковая-регистратор, А4, 80 мм</t>
  </si>
  <si>
    <t>Июль</t>
  </si>
  <si>
    <t>7000000</t>
  </si>
  <si>
    <t>77.39.14.10.00.00.00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</si>
  <si>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</si>
  <si>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</si>
  <si>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обслуживание сайта</t>
  </si>
  <si>
    <t>990000</t>
  </si>
  <si>
    <t>Изготовление папок "беговка", бланков, фишек</t>
  </si>
  <si>
    <t>724000</t>
  </si>
  <si>
    <t>6000000</t>
  </si>
  <si>
    <t>Подписание контракта с TripAdvisоr для создания на их платформе микросайта Алматы и фокусного продвижения города на целевых рынках.</t>
  </si>
  <si>
    <t>Рекламные и маркетинговые мероприятия в социальных сетях, форумах, интернет-ресурсах, анонсы, новости, посты о г. Алматы и событиях в городе, видео и фото контент.</t>
  </si>
  <si>
    <t>63.91.11.00.00.00.00</t>
  </si>
  <si>
    <t>Услуги информационных агентств, предоставляемые газетам и периодическим изданиям</t>
  </si>
  <si>
    <t>Услуги по предоставлению новостей,  фотографий,   и  других материалов  газетам и периодическим изданиям агентствами новостей и другими информационными агентствами.</t>
  </si>
  <si>
    <t>Март</t>
  </si>
  <si>
    <t>Пластиковые ручки</t>
  </si>
  <si>
    <t>карандаш деревянный</t>
  </si>
  <si>
    <t>брелки металлические</t>
  </si>
  <si>
    <t>флэшки металлические</t>
  </si>
  <si>
    <t>войлочные яблоки</t>
  </si>
  <si>
    <t>хрустальные яблоки</t>
  </si>
  <si>
    <t>пакеты бумажные</t>
  </si>
  <si>
    <t>блокноты</t>
  </si>
  <si>
    <t>ежедневники</t>
  </si>
  <si>
    <t>визитницы металлические</t>
  </si>
  <si>
    <t>пледы</t>
  </si>
  <si>
    <t>3 Закупки, не превышающие финансовый год</t>
  </si>
  <si>
    <t>96.09.19.60.14.00.02</t>
  </si>
  <si>
    <t>6 Закупки, не превышающие финансовый год</t>
  </si>
  <si>
    <t>96.09.19.60.14.00.05</t>
  </si>
  <si>
    <t>7 Закупки, не превышающие финансовый год</t>
  </si>
  <si>
    <t>96.09.19.60.14.00.06</t>
  </si>
  <si>
    <t>Подарочные ручки</t>
  </si>
  <si>
    <t>Значки</t>
  </si>
  <si>
    <t>Календари</t>
  </si>
  <si>
    <t>15.12.12.00.00.00.39.30.1</t>
  </si>
  <si>
    <t>Рюкзак</t>
  </si>
  <si>
    <t>с лицевой поверхностью из текстильных материалов</t>
  </si>
  <si>
    <t>Рюкзак на 85 литров</t>
  </si>
  <si>
    <t>22.29.29.00.00.00.90.01.1</t>
  </si>
  <si>
    <t>Коврик</t>
  </si>
  <si>
    <t>каримат</t>
  </si>
  <si>
    <t>Каримат, гимнастический коврик</t>
  </si>
  <si>
    <t>13.92.24.00.00.00.12.11.1</t>
  </si>
  <si>
    <t>Мешок спальный</t>
  </si>
  <si>
    <t xml:space="preserve">Спальник -одеяло утепленный синтетическими материалами, летний Плохо впитывает влагу, легче сушится и быстрее восстанавливает форму, занимает мало места в уложенном состоянии. Спальник по форме напоминающий прямоугольник, может быть оснащен капюшоном. </t>
  </si>
  <si>
    <t>спальный мешок</t>
  </si>
  <si>
    <t>13.92.22.00.00.00.20.15.1</t>
  </si>
  <si>
    <t>Палатка</t>
  </si>
  <si>
    <t>Палатки, без каркаса. Двухместные. Длина не менее  2000мм, ширина не менее 1000мм, высота не менее 500 мм. Масса не более 7 кг. ГОСТ 28917-91</t>
  </si>
  <si>
    <t>палатка 2-х местная</t>
  </si>
  <si>
    <t>13.92.22.00.00.00.20.14.1</t>
  </si>
  <si>
    <t>Палатки, без каркаса. Одноместные. Длина не менее  2000мм, ширина не менее 500мм, высота не менее 500 мм. Масса не более 6 кг. ГОСТ 28917-91</t>
  </si>
  <si>
    <t>палатка 3-х местная</t>
  </si>
  <si>
    <t>26.40.20.12.13.11.11.11.1</t>
  </si>
  <si>
    <t>Телевизор</t>
  </si>
  <si>
    <t>Жидкокристаллический (LCD), цифровой</t>
  </si>
  <si>
    <t>Жидкокристаллический телевизор</t>
  </si>
  <si>
    <t>32.99.86.00.00.00.40.12.1</t>
  </si>
  <si>
    <t>Набор для пикника</t>
  </si>
  <si>
    <t>набор включает в себя одеяло с нейлоновой подкладкой размером 160х125 см, 4 стакана, штопор, металлические столовые приборы и 4 хлопчатобумажные салфетки</t>
  </si>
  <si>
    <t>Набор пикник на 4 персоны</t>
  </si>
  <si>
    <t>31.09.11.00.00.00.30.02.1</t>
  </si>
  <si>
    <t>Стол</t>
  </si>
  <si>
    <t>полевой раскладной</t>
  </si>
  <si>
    <t>Складной туристический стол</t>
  </si>
  <si>
    <t>БИН заказчика</t>
  </si>
  <si>
    <t>Наименование заказчика (на русском языке)</t>
  </si>
  <si>
    <t>Финансовый год</t>
  </si>
  <si>
    <t>Код ГУ</t>
  </si>
  <si>
    <t>111040003306</t>
  </si>
  <si>
    <t>42 пп.42 п.3 ст.39</t>
  </si>
  <si>
    <t>02 пп.2 п.3 ст.39</t>
  </si>
  <si>
    <t>03 пп.3 п.3 ст.39</t>
  </si>
  <si>
    <t>43 пп.43 п.3 ст.39</t>
  </si>
  <si>
    <t>45 пп.45 п.3 ст.39</t>
  </si>
  <si>
    <t>24 пп.24 п.3 ст.39</t>
  </si>
  <si>
    <t>сумки в национальном стиле</t>
  </si>
  <si>
    <t>Магниты</t>
  </si>
  <si>
    <t>Бумага для записей в шкатулке</t>
  </si>
  <si>
    <t>23 Из одного источника путем прямого заключения договора</t>
  </si>
  <si>
    <t>3 Запрос ценовых предложений</t>
  </si>
  <si>
    <t>2 Открытый конкурс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</si>
  <si>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</si>
  <si>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</si>
  <si>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Наименование закупаемых товаров, работ, услуг на русском языке (в соответствии с ЕНС ТРУ)</t>
  </si>
  <si>
    <t>Краткая характеристика (описание) товаров, работ и услуг на казахском языке (в соответствии с ЕНС ТРУ)</t>
  </si>
  <si>
    <t>Краткая характеристика (описание) товаров, работ и услуг на русском языке (в соответствии с ЕНС ТРУ)</t>
  </si>
  <si>
    <t>Дополнительная характеристика (на казахском языке)</t>
  </si>
  <si>
    <t>Единица измерения (в соответствии с ЕНС ТРУ)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</si>
  <si>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</si>
  <si>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</si>
  <si>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</si>
  <si>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</si>
  <si>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Признак поставщика</t>
  </si>
  <si>
    <t>Общие сведения</t>
  </si>
  <si>
    <t>Наименование заказчика (на казахском языке)</t>
  </si>
  <si>
    <t>Алматы қаласы Туризм және сыртқы байланыстар басқармасы</t>
  </si>
  <si>
    <t>Управление туризма и внешних связей города Алматы</t>
  </si>
  <si>
    <t>Рюкзак на 40 литров</t>
  </si>
  <si>
    <t>Внешний аккумулятор (зарядное устройство Powerbank)</t>
  </si>
  <si>
    <t>26.20.18.00.03.13.12.10.1</t>
  </si>
  <si>
    <t>Многофункциональное устройство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</si>
  <si>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 </t>
  </si>
  <si>
    <t xml:space="preserve">Многофункциональный лазерный принтер </t>
  </si>
  <si>
    <t>32.99.59.00.00.00.19.22.1</t>
  </si>
  <si>
    <t>Термокружка</t>
  </si>
  <si>
    <t>пластиковая термокружка, с крышкой и слайдером, объем 330 мл</t>
  </si>
  <si>
    <t>27.51.11.01.01.01.01.10.1</t>
  </si>
  <si>
    <t>Холодильник</t>
  </si>
  <si>
    <t>Отдельностоящй. Однокамерный. Без морозильного отдела. Общий объем до 50 литров.</t>
  </si>
  <si>
    <t>Автохолодильник</t>
  </si>
  <si>
    <t>27.90.40.05.40.00.00.01.1</t>
  </si>
  <si>
    <t>Зарядное устройство</t>
  </si>
  <si>
    <t>Бытовое внешнее зарядное устройство</t>
  </si>
  <si>
    <t>34 пп.3 п.3 ст.39</t>
  </si>
  <si>
    <t>Кружки</t>
  </si>
  <si>
    <t>Оплата услуг связи - телефония</t>
  </si>
  <si>
    <t>Оплата услуг связи интернет</t>
  </si>
  <si>
    <t>399</t>
  </si>
  <si>
    <t>267857,14</t>
  </si>
  <si>
    <t>Изготовление составного произведения "100 впечатлений об Алматы"</t>
  </si>
  <si>
    <t>Июнь</t>
  </si>
  <si>
    <t>Август</t>
  </si>
  <si>
    <t>58.19.14.00.00.00.10.10.1</t>
  </si>
  <si>
    <t>Марки почтовые негашеные, гербовые или подобные</t>
  </si>
  <si>
    <t>Марки почтовые негашеные</t>
  </si>
  <si>
    <t xml:space="preserve">Освещение сюжетов, событий и т.п. о развитии туризма в городе Алматы на TV каналах, осуществляющих телевизионное вещание по городу Алматы и регионам Казахстана </t>
  </si>
  <si>
    <t>535714,29</t>
  </si>
  <si>
    <t>43.22.12.60.00.00.00</t>
  </si>
  <si>
    <t>Работы по комплексному обслуживанию здания</t>
  </si>
  <si>
    <t xml:space="preserve"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 </t>
  </si>
  <si>
    <t>коммунальные услуги</t>
  </si>
  <si>
    <t>60.20.11.01.02.01.00</t>
  </si>
  <si>
    <t>Услуги по производству телевизионных программ</t>
  </si>
  <si>
    <t>Услуги по производству информационных телевизионных программ, транслируемых в прямом эфире</t>
  </si>
  <si>
    <t>26 пп.26 п.3 ст.39</t>
  </si>
  <si>
    <t>услуги по cъемке и подготовке рекламных видеороликов Заказчика в формате 30 секунд, а также их размещению в эфире телеканала BBC World News в период 2016-2017</t>
  </si>
  <si>
    <t>53 пп.53 п.3 ст.39</t>
  </si>
  <si>
    <t>Участие в выставке по туристскому  продукту в Индии</t>
  </si>
  <si>
    <t>Участие  в выставке CIBTM в г. Пекин 7-8 сентября</t>
  </si>
  <si>
    <t>Участие в семинарах в сфере туризма в Исламской Республике Иран</t>
  </si>
  <si>
    <t>Ноябрь</t>
  </si>
  <si>
    <t>Разработка мастер-плана по развитию Кок Жайлау</t>
  </si>
  <si>
    <t xml:space="preserve">Семинар по подготовке и аттестации инструкторов по горнолыжному туризму </t>
  </si>
  <si>
    <t>10000000</t>
  </si>
  <si>
    <t xml:space="preserve">Подготовка и аттестация инструкторов  международного уровня по социальному туризму совместно с NSDS (NationalSportsCentrfortheDisabled , USA  </t>
  </si>
  <si>
    <t>12000000</t>
  </si>
  <si>
    <t>Благоустройство пеших и экомаршрутов для удобной ориентации на местности в парке "Медеу"</t>
  </si>
  <si>
    <t>15000000</t>
  </si>
  <si>
    <t xml:space="preserve">Изготовление и установка информационных щитов с картой пеших и экологических маршрутов </t>
  </si>
  <si>
    <t>3000000</t>
  </si>
  <si>
    <t>Корректировка и изготовление 5 000 туристских атласов с картами туристских маршрутов по г. Алматы для туристов на четырех языках: каз, рус, анг, кит.</t>
  </si>
  <si>
    <t>7490000</t>
  </si>
  <si>
    <t>Проведение международной детской туристской  экспедиции "Мой город Алматы"</t>
  </si>
  <si>
    <t>14500000</t>
  </si>
  <si>
    <t>Туристский слет, посвященный  «Всемирному Дню туризма «Золотая осень»</t>
  </si>
  <si>
    <t>1000000</t>
  </si>
  <si>
    <t>Участие в выставке по туристскому  продукту в Сингапур</t>
  </si>
  <si>
    <t>Участие в выставке по туристскому  продукту в Великобритании</t>
  </si>
  <si>
    <t>28000000</t>
  </si>
  <si>
    <t>25000000</t>
  </si>
  <si>
    <t xml:space="preserve">Участие в IBTM Испания (Барселона) </t>
  </si>
  <si>
    <t>27922000</t>
  </si>
  <si>
    <t>Корректировка и изготовление 8 000  туристских путеводителей по городу Алматы для раздачи на международных мероприятиях</t>
  </si>
  <si>
    <t>7500000</t>
  </si>
  <si>
    <t xml:space="preserve"> участие в Международной туристской ярмарке KITF в г.Алматы</t>
  </si>
  <si>
    <t>4949000</t>
  </si>
  <si>
    <t xml:space="preserve">Проведение рекламно-информационныех туров для ведущих зарубежных туроператоров и СМИ
</t>
  </si>
  <si>
    <t>19000000</t>
  </si>
  <si>
    <t xml:space="preserve">Услуги телеканала ЕURО NEWS </t>
  </si>
  <si>
    <t>234000000</t>
  </si>
  <si>
    <t xml:space="preserve">Ротация на Центральном китайском телеканале ССТV </t>
  </si>
  <si>
    <t>108783000</t>
  </si>
  <si>
    <t>110954000</t>
  </si>
  <si>
    <t>Обслуживание информационных стоек по г.Алматы</t>
  </si>
  <si>
    <t>Разработка и установка инфокиосков (8 шт.), промо стоек с интерактивным дисплеем (8 шт.)по городу Алматы для информирования туристов</t>
  </si>
  <si>
    <t>106400000</t>
  </si>
  <si>
    <t>Проведение международного тренинга для гидов - экскурсоводов по Шелковому пути совместно с UN WTO  и ВФАТГ</t>
  </si>
  <si>
    <t>18000000</t>
  </si>
  <si>
    <t>Проведение мастер-классов для тур.операторов совместно с ЮНВТО, "Современные методы продаж", направленных на изучение национальных особенностей целевых рынков</t>
  </si>
  <si>
    <t>Проведение III гостиничного форума</t>
  </si>
  <si>
    <t>17000000</t>
  </si>
  <si>
    <t>15341000</t>
  </si>
  <si>
    <t>Разработка программы «Alma Q» для оценки качества предоставляемых услуг и степени лояльности к клиентам</t>
  </si>
  <si>
    <t>Проведение рейтинговой оценки мест размещения и ресторанов города в рамках программы  «Alma Q»</t>
  </si>
  <si>
    <t>Проведение анализа туристского рынка, связанного с изучением предпочтений туристов (цена, качество, впечатления и т.д.)</t>
  </si>
  <si>
    <t>Проведение мониторинга качества услуг субъектов туристского рынка города Алматы</t>
  </si>
  <si>
    <t>3200000</t>
  </si>
  <si>
    <t>893000</t>
  </si>
  <si>
    <t>448000</t>
  </si>
  <si>
    <t>7922000</t>
  </si>
  <si>
    <t>339000</t>
  </si>
  <si>
    <t>786000</t>
  </si>
  <si>
    <t>749000</t>
  </si>
  <si>
    <t>170000</t>
  </si>
  <si>
    <t>803000</t>
  </si>
  <si>
    <t>942000</t>
  </si>
  <si>
    <t>258000</t>
  </si>
  <si>
    <t>130000</t>
  </si>
  <si>
    <t>36.00.11.00.00.00.00.10.2</t>
  </si>
  <si>
    <t>Вода питьевая</t>
  </si>
  <si>
    <t>СТ РК ГОСТ Р 51232 для коммунальных нужд</t>
  </si>
  <si>
    <t>52.22.19.11.00.00.00</t>
  </si>
  <si>
    <t>Услуги по навигационному обслуживанию с использованием прочих навигационных средств (бакенов, буев, указателей, ориентир</t>
  </si>
  <si>
    <t>Услуги по навигационному обслуживанию с использованием прочих навигационных средств (бакенов, буев, указателей, ориентировочных знаков и т.п.)</t>
  </si>
  <si>
    <t>62.01.11.60.00.00.00</t>
  </si>
  <si>
    <t>Услуги по разработке и внедрению информационных систем</t>
  </si>
  <si>
    <t>Разработка и внедрение информационной системы</t>
  </si>
  <si>
    <t>74.90.21.15.00.00.00</t>
  </si>
  <si>
    <t>Услуги информационного мониторинга</t>
  </si>
  <si>
    <t>Обслуживание кондиционеров</t>
  </si>
  <si>
    <t>150000</t>
  </si>
  <si>
    <t>Обслуживание мини АТС</t>
  </si>
  <si>
    <t>286000</t>
  </si>
  <si>
    <t>661000</t>
  </si>
  <si>
    <t>64000</t>
  </si>
  <si>
    <t>1156000</t>
  </si>
  <si>
    <t>Марки почтовые</t>
  </si>
  <si>
    <t>2661000</t>
  </si>
  <si>
    <t>Алматы қаласы, пр. Достык 85, офис 305</t>
  </si>
  <si>
    <t>Алматы қаласы,  Достык 85 даңғ., офис 305</t>
  </si>
  <si>
    <t>Ножницы 17 см</t>
  </si>
  <si>
    <t>Ножницы</t>
  </si>
  <si>
    <t>22.29.25.00.00.00.24.17.1</t>
  </si>
  <si>
    <t>Ножницы с пластиковой ручкой, длина 17 см</t>
  </si>
  <si>
    <t>751710000</t>
  </si>
  <si>
    <t>25 пп.25 п.3 ст.39</t>
  </si>
  <si>
    <t>1090000</t>
  </si>
  <si>
    <t>сопровождение программного обеспечения "ЮНИМА:Зарплата" и ЮНИМА: Бюджет"</t>
  </si>
  <si>
    <t>Автоматизированная конвертация базы данных, адаптация и наладка конфигурации "ЮНИМА:Бюджет" на платформе 1С 8.2, 1С: ИТС Казахстан ТЕХНО (годовое)</t>
  </si>
  <si>
    <t>314000</t>
  </si>
  <si>
    <t>764000</t>
  </si>
  <si>
    <t>4900000</t>
  </si>
  <si>
    <t>№78 от 20.12.2016</t>
  </si>
  <si>
    <t>Футболки</t>
  </si>
  <si>
    <t>Бейсболки</t>
  </si>
  <si>
    <t>11000000</t>
  </si>
  <si>
    <t> Участие в  Международной туристской выставке Россия</t>
  </si>
  <si>
    <t>16000000</t>
  </si>
  <si>
    <t>8000000</t>
  </si>
  <si>
    <t>4500000</t>
  </si>
  <si>
    <t xml:space="preserve"> участие в международной турист.ярмарке в РК (Астана Отдых, Саркылмас Саяхат)</t>
  </si>
  <si>
    <t>30200000</t>
  </si>
  <si>
    <t>241071,43</t>
  </si>
  <si>
    <t>174107,14</t>
  </si>
  <si>
    <t>500000</t>
  </si>
  <si>
    <t>1250000</t>
  </si>
  <si>
    <t>3191964,29</t>
  </si>
  <si>
    <t>1035714,29</t>
  </si>
  <si>
    <t>803571,43</t>
  </si>
  <si>
    <t>285714,29</t>
  </si>
  <si>
    <t>223214,29</t>
  </si>
  <si>
    <t>1116071,43</t>
  </si>
  <si>
    <t>669642,86</t>
  </si>
  <si>
    <t>625000</t>
  </si>
  <si>
    <t>375000</t>
  </si>
  <si>
    <t>250000</t>
  </si>
  <si>
    <t>178571,43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</si>
</sst>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&quot;р.&quot;;\-#,##0&quot;р.&quot;"/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"/>
    <numFmt numFmtId="166" formatCode="000"/>
    <numFmt numFmtId="167" formatCode="_(* #,##0.00_);_(* \(#,##0.00\);_(* &quot;-&quot;??_);_(@_)"/>
    <numFmt numFmtId="168" formatCode="_-* #,##0\ _т_._-;\-* #,##0\ _т_._-;_-* &quot;-&quot;\ _т_._-;_-@_-"/>
    <numFmt numFmtId="169" formatCode="_-* #,##0.00\ _т_._-;\-* #,##0.00\ _т_._-;_-* &quot;-&quot;??\ _т_._-;_-@_-"/>
    <numFmt numFmtId="170" formatCode="_-* #,##0.00\ _₽_-;\-* #,##0.00\ _₽_-;_-* &quot;-&quot;??\ _₽_-;_-@_-"/>
    <numFmt numFmtId="171" formatCode="_-* #,##0.00\ _р_._-;\-* #,##0.00\ _р_._-;_-* &quot;-&quot;??\ _р_._-;_-@_-"/>
    <numFmt numFmtId="172" formatCode="\€#,##0;&quot;-€&quot;#,##0"/>
  </numFmts>
  <fonts count="5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color theme="1" tint="-0.499984740745262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7" tint="0.79998168889431442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 tint="-0.499984740745262"/>
      <name val="Times New Roman CE"/>
      <family val="1"/>
      <charset val="238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4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 Cyr"/>
    </font>
    <font>
      <sz val="10"/>
      <name val="Arial"/>
      <family val="2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b/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7">
    <xf numFmtId="0" fontId="0" fillId="0" borderId="0"/>
    <xf numFmtId="0" fontId="1" fillId="0" borderId="0"/>
    <xf numFmtId="0" fontId="2" fillId="0" borderId="0"/>
    <xf numFmtId="1" fontId="12" fillId="0" borderId="0">
      <alignment horizontal="center" vertical="top" wrapText="1"/>
    </xf>
    <xf numFmtId="165" fontId="12" fillId="0" borderId="2">
      <alignment horizontal="center" vertical="top" wrapText="1"/>
    </xf>
    <xf numFmtId="166" fontId="12" fillId="0" borderId="2">
      <alignment horizontal="center" vertical="top" wrapText="1"/>
    </xf>
    <xf numFmtId="166" fontId="12" fillId="0" borderId="2">
      <alignment horizontal="center" vertical="top" wrapText="1"/>
    </xf>
    <xf numFmtId="166" fontId="12" fillId="0" borderId="2">
      <alignment horizontal="center" vertical="top" wrapText="1"/>
    </xf>
    <xf numFmtId="1" fontId="12" fillId="0" borderId="0">
      <alignment horizontal="center" vertical="top" wrapText="1"/>
    </xf>
    <xf numFmtId="165" fontId="12" fillId="0" borderId="0">
      <alignment horizontal="center" vertical="top" wrapText="1"/>
    </xf>
    <xf numFmtId="166" fontId="12" fillId="0" borderId="0">
      <alignment horizontal="center" vertical="top" wrapText="1"/>
    </xf>
    <xf numFmtId="166" fontId="12" fillId="0" borderId="0">
      <alignment horizontal="center" vertical="top" wrapText="1"/>
    </xf>
    <xf numFmtId="166" fontId="12" fillId="0" borderId="0">
      <alignment horizontal="center" vertical="top" wrapText="1"/>
    </xf>
    <xf numFmtId="0" fontId="12" fillId="0" borderId="0">
      <alignment horizontal="left" vertical="top" wrapText="1"/>
    </xf>
    <xf numFmtId="0" fontId="12" fillId="0" borderId="0">
      <alignment horizontal="left" vertical="top" wrapText="1"/>
    </xf>
    <xf numFmtId="0" fontId="12" fillId="0" borderId="2">
      <alignment horizontal="left" vertical="top"/>
    </xf>
    <xf numFmtId="0" fontId="12" fillId="0" borderId="3">
      <alignment horizontal="center" vertical="top" wrapText="1"/>
    </xf>
    <xf numFmtId="0" fontId="12" fillId="0" borderId="0">
      <alignment horizontal="left" vertical="top"/>
    </xf>
    <xf numFmtId="0" fontId="12" fillId="0" borderId="4">
      <alignment horizontal="left" vertical="top"/>
    </xf>
    <xf numFmtId="0" fontId="13" fillId="2" borderId="2">
      <alignment horizontal="left" vertical="top" wrapText="1"/>
    </xf>
    <xf numFmtId="0" fontId="13" fillId="2" borderId="2">
      <alignment horizontal="left" vertical="top" wrapText="1"/>
    </xf>
    <xf numFmtId="0" fontId="14" fillId="0" borderId="2">
      <alignment horizontal="left" vertical="top" wrapText="1"/>
    </xf>
    <xf numFmtId="0" fontId="12" fillId="0" borderId="2">
      <alignment horizontal="left" vertical="top" wrapText="1"/>
    </xf>
    <xf numFmtId="0" fontId="15" fillId="0" borderId="2">
      <alignment horizontal="left" vertical="top" wrapText="1"/>
    </xf>
    <xf numFmtId="0" fontId="16" fillId="0" borderId="0"/>
    <xf numFmtId="0" fontId="17" fillId="0" borderId="0"/>
    <xf numFmtId="0" fontId="1" fillId="0" borderId="0"/>
    <xf numFmtId="0" fontId="18" fillId="0" borderId="0">
      <alignment horizontal="center" vertical="top"/>
    </xf>
    <xf numFmtId="0" fontId="12" fillId="0" borderId="5">
      <alignment horizontal="center" textRotation="90" wrapText="1"/>
    </xf>
    <xf numFmtId="0" fontId="12" fillId="0" borderId="5">
      <alignment horizontal="center" vertical="center" wrapText="1"/>
    </xf>
    <xf numFmtId="1" fontId="19" fillId="0" borderId="0">
      <alignment horizontal="center" vertical="top" wrapText="1"/>
    </xf>
    <xf numFmtId="165" fontId="19" fillId="0" borderId="2">
      <alignment horizontal="center" vertical="top" wrapText="1"/>
    </xf>
    <xf numFmtId="166" fontId="19" fillId="0" borderId="2">
      <alignment horizontal="center" vertical="top" wrapText="1"/>
    </xf>
    <xf numFmtId="166" fontId="19" fillId="0" borderId="2">
      <alignment horizontal="center" vertical="top" wrapText="1"/>
    </xf>
    <xf numFmtId="166" fontId="19" fillId="0" borderId="2">
      <alignment horizontal="center" vertical="top" wrapText="1"/>
    </xf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0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2" fillId="0" borderId="2">
      <alignment horizontal="left" vertical="top" wrapText="1"/>
    </xf>
    <xf numFmtId="0" fontId="12" fillId="0" borderId="0">
      <alignment horizontal="left" vertical="top" wrapText="1"/>
    </xf>
    <xf numFmtId="167" fontId="1" fillId="0" borderId="0" applyFont="0" applyFill="0" applyBorder="0" applyAlignment="0" applyProtection="0"/>
    <xf numFmtId="0" fontId="28" fillId="0" borderId="0"/>
    <xf numFmtId="0" fontId="1" fillId="0" borderId="0"/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 vertical="top"/>
    </xf>
    <xf numFmtId="0" fontId="32" fillId="0" borderId="0">
      <alignment horizontal="center" vertical="center" textRotation="90"/>
    </xf>
    <xf numFmtId="0" fontId="32" fillId="0" borderId="0">
      <alignment horizontal="center" vertical="center"/>
    </xf>
    <xf numFmtId="0" fontId="31" fillId="0" borderId="0">
      <alignment horizontal="left" vertical="top"/>
    </xf>
    <xf numFmtId="0" fontId="32" fillId="0" borderId="0">
      <alignment horizontal="left" vertical="top"/>
    </xf>
    <xf numFmtId="0" fontId="32" fillId="0" borderId="0">
      <alignment horizontal="right" vertical="top"/>
    </xf>
    <xf numFmtId="0" fontId="31" fillId="0" borderId="0">
      <alignment horizontal="right" vertical="top"/>
    </xf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4" fillId="21" borderId="15" applyNumberFormat="0" applyAlignment="0" applyProtection="0"/>
    <xf numFmtId="0" fontId="34" fillId="21" borderId="15" applyNumberFormat="0" applyAlignment="0" applyProtection="0"/>
    <xf numFmtId="0" fontId="34" fillId="21" borderId="15" applyNumberFormat="0" applyAlignment="0" applyProtection="0"/>
    <xf numFmtId="0" fontId="35" fillId="21" borderId="14" applyNumberFormat="0" applyAlignment="0" applyProtection="0"/>
    <xf numFmtId="0" fontId="35" fillId="21" borderId="14" applyNumberFormat="0" applyAlignment="0" applyProtection="0"/>
    <xf numFmtId="0" fontId="35" fillId="21" borderId="14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22" borderId="20" applyNumberForma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8" fillId="0" borderId="0"/>
    <xf numFmtId="0" fontId="44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8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20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28" fillId="24" borderId="21" applyNumberFormat="0" applyFont="0" applyAlignment="0" applyProtection="0"/>
    <xf numFmtId="0" fontId="48" fillId="0" borderId="22" applyNumberFormat="0" applyFill="0" applyAlignment="0" applyProtection="0"/>
    <xf numFmtId="0" fontId="27" fillId="0" borderId="0"/>
    <xf numFmtId="0" fontId="1" fillId="0" borderId="0">
      <alignment horizontal="center"/>
    </xf>
    <xf numFmtId="0" fontId="49" fillId="0" borderId="0" applyNumberFormat="0" applyFill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51" fillId="0" borderId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2" fillId="5" borderId="0" applyNumberFormat="0" applyBorder="0" applyAlignment="0" applyProtection="0"/>
  </cellStyleXfs>
  <cellXfs count="115">
    <xf numFmtId="0" fontId="0" fillId="0" borderId="0" xfId="0"/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3" fillId="0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2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left" wrapText="1"/>
      <protection locked="0"/>
    </xf>
    <xf numFmtId="164" fontId="4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22" fillId="0" borderId="1" xfId="0" applyFont="1" applyFill="1" applyBorder="1"/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wrapText="1"/>
      <protection locked="0"/>
    </xf>
    <xf numFmtId="0" fontId="22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 applyProtection="1">
      <alignment horizontal="left" wrapText="1"/>
      <protection locked="0"/>
    </xf>
    <xf numFmtId="1" fontId="2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>
      <alignment horizontal="center" wrapText="1"/>
    </xf>
    <xf numFmtId="0" fontId="54" fillId="0" borderId="1" xfId="0" applyFont="1" applyFill="1" applyBorder="1" applyAlignment="1" applyProtection="1">
      <alignment horizontal="center" wrapText="1"/>
      <protection locked="0"/>
    </xf>
    <xf numFmtId="49" fontId="54" fillId="0" borderId="1" xfId="0" applyNumberFormat="1" applyFont="1" applyFill="1" applyBorder="1" applyAlignment="1" applyProtection="1">
      <alignment horizontal="center"/>
      <protection locked="0"/>
    </xf>
    <xf numFmtId="49" fontId="54" fillId="0" borderId="1" xfId="0" applyNumberFormat="1" applyFont="1" applyFill="1" applyBorder="1" applyAlignment="1" applyProtection="1">
      <alignment horizontal="center" wrapText="1"/>
      <protection locked="0"/>
    </xf>
    <xf numFmtId="0" fontId="54" fillId="0" borderId="1" xfId="0" applyNumberFormat="1" applyFont="1" applyFill="1" applyBorder="1" applyAlignment="1" applyProtection="1">
      <alignment horizontal="center" wrapText="1"/>
      <protection hidden="1"/>
    </xf>
    <xf numFmtId="0" fontId="54" fillId="0" borderId="1" xfId="0" applyFont="1" applyFill="1" applyBorder="1" applyAlignment="1" applyProtection="1">
      <alignment horizontal="left" wrapText="1"/>
      <protection locked="0"/>
    </xf>
    <xf numFmtId="0" fontId="54" fillId="0" borderId="1" xfId="0" applyFont="1" applyFill="1" applyBorder="1" applyAlignment="1" applyProtection="1">
      <alignment horizontal="center" wrapText="1"/>
      <protection hidden="1"/>
    </xf>
    <xf numFmtId="1" fontId="54" fillId="0" borderId="1" xfId="0" applyNumberFormat="1" applyFont="1" applyFill="1" applyBorder="1" applyAlignment="1" applyProtection="1">
      <alignment horizontal="center" wrapText="1"/>
      <protection locked="0"/>
    </xf>
    <xf numFmtId="2" fontId="54" fillId="0" borderId="1" xfId="0" applyNumberFormat="1" applyFont="1" applyFill="1" applyBorder="1" applyAlignment="1" applyProtection="1">
      <alignment horizontal="center" wrapText="1"/>
      <protection locked="0"/>
    </xf>
    <xf numFmtId="49" fontId="6" fillId="0" borderId="1" xfId="0" applyNumberFormat="1" applyFont="1" applyFill="1" applyBorder="1" applyAlignment="1">
      <alignment horizontal="center" wrapText="1"/>
    </xf>
    <xf numFmtId="0" fontId="53" fillId="0" borderId="23" xfId="145" applyFont="1" applyFill="1" applyBorder="1" applyAlignment="1">
      <alignment horizont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3" fillId="0" borderId="13" xfId="69" applyFont="1" applyFill="1" applyBorder="1" applyAlignment="1">
      <alignment horizontal="center" wrapText="1"/>
    </xf>
    <xf numFmtId="0" fontId="53" fillId="0" borderId="13" xfId="212" applyFont="1" applyFill="1" applyBorder="1" applyAlignment="1">
      <alignment horizontal="center" wrapText="1"/>
    </xf>
    <xf numFmtId="0" fontId="53" fillId="0" borderId="13" xfId="145" applyFont="1" applyFill="1" applyBorder="1" applyAlignment="1">
      <alignment horizontal="center" wrapText="1"/>
    </xf>
    <xf numFmtId="49" fontId="3" fillId="0" borderId="11" xfId="0" applyNumberFormat="1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 wrapText="1"/>
      <protection locked="0"/>
    </xf>
    <xf numFmtId="0" fontId="22" fillId="0" borderId="11" xfId="0" applyFont="1" applyFill="1" applyBorder="1"/>
    <xf numFmtId="0" fontId="0" fillId="0" borderId="4" xfId="0" applyFill="1" applyBorder="1"/>
    <xf numFmtId="0" fontId="53" fillId="0" borderId="25" xfId="212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wrapText="1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164" fontId="4" fillId="0" borderId="11" xfId="0" applyNumberFormat="1" applyFont="1" applyFill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 applyProtection="1">
      <alignment horizontal="center" wrapText="1"/>
      <protection hidden="1"/>
    </xf>
    <xf numFmtId="0" fontId="53" fillId="0" borderId="24" xfId="212" applyFont="1" applyFill="1" applyBorder="1" applyAlignment="1">
      <alignment horizontal="center" wrapText="1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center" wrapText="1"/>
      <protection hidden="1"/>
    </xf>
    <xf numFmtId="1" fontId="3" fillId="0" borderId="11" xfId="0" applyNumberFormat="1" applyFont="1" applyFill="1" applyBorder="1" applyAlignment="1" applyProtection="1">
      <alignment horizontal="center" wrapText="1"/>
      <protection locked="0"/>
    </xf>
    <xf numFmtId="2" fontId="3" fillId="0" borderId="11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/>
    <xf numFmtId="1" fontId="6" fillId="0" borderId="1" xfId="0" applyNumberFormat="1" applyFont="1" applyFill="1" applyBorder="1" applyAlignment="1">
      <alignment horizontal="center" wrapText="1"/>
    </xf>
    <xf numFmtId="0" fontId="5" fillId="0" borderId="26" xfId="0" applyNumberFormat="1" applyFont="1" applyFill="1" applyBorder="1" applyAlignment="1" applyProtection="1">
      <alignment horizontal="center" wrapText="1"/>
      <protection hidden="1"/>
    </xf>
    <xf numFmtId="0" fontId="3" fillId="0" borderId="27" xfId="0" applyFont="1" applyFill="1" applyBorder="1" applyAlignment="1" applyProtection="1">
      <alignment horizontal="center" wrapText="1"/>
      <protection locked="0"/>
    </xf>
    <xf numFmtId="0" fontId="53" fillId="0" borderId="28" xfId="212" applyFont="1" applyFill="1" applyBorder="1" applyAlignment="1">
      <alignment horizontal="center" wrapText="1"/>
    </xf>
    <xf numFmtId="0" fontId="53" fillId="0" borderId="24" xfId="145" applyFont="1" applyFill="1" applyBorder="1" applyAlignment="1">
      <alignment horizontal="center" wrapText="1"/>
    </xf>
    <xf numFmtId="0" fontId="53" fillId="0" borderId="1" xfId="145" applyFont="1" applyFill="1" applyBorder="1" applyAlignment="1">
      <alignment horizontal="center" wrapText="1"/>
    </xf>
    <xf numFmtId="0" fontId="22" fillId="0" borderId="0" xfId="0" applyFont="1"/>
    <xf numFmtId="1" fontId="22" fillId="0" borderId="0" xfId="0" applyNumberFormat="1" applyFont="1"/>
    <xf numFmtId="0" fontId="22" fillId="0" borderId="0" xfId="0" applyFont="1" applyFill="1"/>
    <xf numFmtId="0" fontId="55" fillId="0" borderId="0" xfId="1" applyFont="1" applyFill="1" applyBorder="1" applyAlignment="1" applyProtection="1">
      <alignment horizontal="center" vertical="center" wrapText="1"/>
      <protection locked="0"/>
    </xf>
    <xf numFmtId="49" fontId="55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55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55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55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7" fillId="0" borderId="29" xfId="1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807">
    <cellStyle name="_бюджет 2009г. по мероприятиям" xfId="70"/>
    <cellStyle name="_бюджет_А" xfId="71"/>
    <cellStyle name="_бюджет_Адилю" xfId="72"/>
    <cellStyle name="_ОТ АСИИ" xfId="73"/>
    <cellStyle name="_после корректоров Приложения 1-4, 6-11 (рус)" xfId="74"/>
    <cellStyle name="_Приложение 2 от 15.12.2010 г." xfId="75"/>
    <cellStyle name="_приложение 4 (рус)" xfId="76"/>
    <cellStyle name="0,0_x000d__x000a_NA_x000d__x000a_" xfId="77"/>
    <cellStyle name="20% - Акцент1 2" xfId="78"/>
    <cellStyle name="20% - Акцент2 2" xfId="79"/>
    <cellStyle name="20% - Акцент3 2" xfId="80"/>
    <cellStyle name="20% - Акцент4 2" xfId="81"/>
    <cellStyle name="20% - Акцент5 2" xfId="82"/>
    <cellStyle name="20% - Акцент6 2" xfId="83"/>
    <cellStyle name="40% - Акцент1 2" xfId="84"/>
    <cellStyle name="40% - Акцент2 2" xfId="85"/>
    <cellStyle name="40% - Акцент3 2" xfId="86"/>
    <cellStyle name="40% - Акцент4 2" xfId="87"/>
    <cellStyle name="40% - Акцент5 2" xfId="88"/>
    <cellStyle name="40% - Акцент6 2" xfId="89"/>
    <cellStyle name="60% - Акцент1 2" xfId="90"/>
    <cellStyle name="60% - Акцент2 2" xfId="91"/>
    <cellStyle name="60% - Акцент3 2" xfId="92"/>
    <cellStyle name="60% - Акцент4 2" xfId="93"/>
    <cellStyle name="60% - Акцент5 2" xfId="94"/>
    <cellStyle name="60% - Акцент6 2" xfId="95"/>
    <cellStyle name="Cel6" xfId="96"/>
    <cellStyle name="Cell1" xfId="3"/>
    <cellStyle name="Cell2" xfId="4"/>
    <cellStyle name="Cell3" xfId="5"/>
    <cellStyle name="Cell4" xfId="6"/>
    <cellStyle name="Cell5" xfId="7"/>
    <cellStyle name="Column1" xfId="8"/>
    <cellStyle name="Column2" xfId="9"/>
    <cellStyle name="Column3" xfId="10"/>
    <cellStyle name="Column4" xfId="11"/>
    <cellStyle name="Column5" xfId="12"/>
    <cellStyle name="Column6" xfId="97"/>
    <cellStyle name="Column7" xfId="13"/>
    <cellStyle name="Comma 2" xfId="98"/>
    <cellStyle name="Data" xfId="14"/>
    <cellStyle name="Excel Built-in Normal" xfId="99"/>
    <cellStyle name="Heading1" xfId="15"/>
    <cellStyle name="Heading2" xfId="16"/>
    <cellStyle name="Heading3" xfId="17"/>
    <cellStyle name="Heading4" xfId="18"/>
    <cellStyle name="Îáű÷íűé_áţäćĺň äîő 98ă." xfId="100"/>
    <cellStyle name="Name1" xfId="19"/>
    <cellStyle name="Name2" xfId="20"/>
    <cellStyle name="Name3" xfId="21"/>
    <cellStyle name="Name4" xfId="22"/>
    <cellStyle name="Name5" xfId="23"/>
    <cellStyle name="Normal 5" xfId="24"/>
    <cellStyle name="Normal 6" xfId="25"/>
    <cellStyle name="Normal_формы ПР утвержденные" xfId="26"/>
    <cellStyle name="S0" xfId="101"/>
    <cellStyle name="S1" xfId="102"/>
    <cellStyle name="S10" xfId="103"/>
    <cellStyle name="S2" xfId="104"/>
    <cellStyle name="S3" xfId="105"/>
    <cellStyle name="S4" xfId="106"/>
    <cellStyle name="S5" xfId="107"/>
    <cellStyle name="S6" xfId="108"/>
    <cellStyle name="S7" xfId="109"/>
    <cellStyle name="Title1" xfId="27"/>
    <cellStyle name="TitleCol1" xfId="28"/>
    <cellStyle name="TitleCol2" xfId="29"/>
    <cellStyle name="White1" xfId="30"/>
    <cellStyle name="White2" xfId="31"/>
    <cellStyle name="White3" xfId="32"/>
    <cellStyle name="White4" xfId="33"/>
    <cellStyle name="White5" xfId="34"/>
    <cellStyle name="Акцент1 2" xfId="110"/>
    <cellStyle name="Акцент2 2" xfId="111"/>
    <cellStyle name="Акцент3 2" xfId="112"/>
    <cellStyle name="Акцент4 2" xfId="113"/>
    <cellStyle name="Акцент5 2" xfId="114"/>
    <cellStyle name="Акцент6 2" xfId="115"/>
    <cellStyle name="Ввод  2" xfId="116"/>
    <cellStyle name="Ввод  2 2" xfId="117"/>
    <cellStyle name="Ввод  2 3" xfId="118"/>
    <cellStyle name="Вывод 2" xfId="119"/>
    <cellStyle name="Вывод 2 2" xfId="120"/>
    <cellStyle name="Вывод 2 3" xfId="121"/>
    <cellStyle name="Вычисление 2" xfId="122"/>
    <cellStyle name="Вычисление 2 2" xfId="123"/>
    <cellStyle name="Вычисление 2 3" xfId="124"/>
    <cellStyle name="Гиперссылка 2" xfId="125"/>
    <cellStyle name="Денежный [0] 2" xfId="126"/>
    <cellStyle name="Денежный 2" xfId="127"/>
    <cellStyle name="Денежный 3" xfId="128"/>
    <cellStyle name="Денежный 4" xfId="129"/>
    <cellStyle name="Денежный 5" xfId="130"/>
    <cellStyle name="Денежный 6" xfId="131"/>
    <cellStyle name="Денежный 7" xfId="132"/>
    <cellStyle name="Денежный 8" xfId="133"/>
    <cellStyle name="Денежный 9" xfId="134"/>
    <cellStyle name="Заголовок 1 2" xfId="135"/>
    <cellStyle name="Заголовок 2 2" xfId="136"/>
    <cellStyle name="Заголовок 3 2" xfId="137"/>
    <cellStyle name="Заголовок 4 2" xfId="138"/>
    <cellStyle name="Итог 2" xfId="139"/>
    <cellStyle name="Итог 2 2" xfId="140"/>
    <cellStyle name="Итог 2 3" xfId="141"/>
    <cellStyle name="КАНДАГАЧ тел3-33-96" xfId="35"/>
    <cellStyle name="Контрольная ячейка 2" xfId="142"/>
    <cellStyle name="Название 2" xfId="143"/>
    <cellStyle name="Нейтральный 2" xfId="144"/>
    <cellStyle name="Обычный" xfId="0" builtinId="0"/>
    <cellStyle name="Обычный 10" xfId="36"/>
    <cellStyle name="Обычный 10 2" xfId="145"/>
    <cellStyle name="Обычный 10 3" xfId="67"/>
    <cellStyle name="Обычный 11" xfId="37"/>
    <cellStyle name="Обычный 11 2" xfId="147"/>
    <cellStyle name="Обычный 11 3" xfId="146"/>
    <cellStyle name="Обычный 12" xfId="38"/>
    <cellStyle name="Обычный 12 2" xfId="148"/>
    <cellStyle name="Обычный 12 2 2" xfId="149"/>
    <cellStyle name="Обычный 12 2 2 2" xfId="150"/>
    <cellStyle name="Обычный 12 2 3" xfId="151"/>
    <cellStyle name="Обычный 12 3" xfId="152"/>
    <cellStyle name="Обычный 12 4" xfId="153"/>
    <cellStyle name="Обычный 121" xfId="154"/>
    <cellStyle name="Обычный 122" xfId="155"/>
    <cellStyle name="Обычный 13" xfId="156"/>
    <cellStyle name="Обычный 131" xfId="157"/>
    <cellStyle name="Обычный 132" xfId="158"/>
    <cellStyle name="Обычный 133" xfId="159"/>
    <cellStyle name="Обычный 135" xfId="160"/>
    <cellStyle name="Обычный 136" xfId="161"/>
    <cellStyle name="Обычный 138" xfId="162"/>
    <cellStyle name="Обычный 14" xfId="39"/>
    <cellStyle name="Обычный 14 2" xfId="163"/>
    <cellStyle name="Обычный 14 2 2" xfId="164"/>
    <cellStyle name="Обычный 140" xfId="165"/>
    <cellStyle name="Обычный 141" xfId="166"/>
    <cellStyle name="Обычный 142" xfId="167"/>
    <cellStyle name="Обычный 15" xfId="40"/>
    <cellStyle name="Обычный 15 2" xfId="168"/>
    <cellStyle name="Обычный 16" xfId="41"/>
    <cellStyle name="Обычный 17" xfId="42"/>
    <cellStyle name="Обычный 18" xfId="43"/>
    <cellStyle name="Обычный 19" xfId="44"/>
    <cellStyle name="Обычный 2" xfId="1"/>
    <cellStyle name="Обычный 2 10" xfId="169"/>
    <cellStyle name="Обычный 2 10 2" xfId="170"/>
    <cellStyle name="Обычный 2 10 2 2" xfId="171"/>
    <cellStyle name="Обычный 2 10 2 2 2" xfId="172"/>
    <cellStyle name="Обычный 2 10 2 2 2 2" xfId="173"/>
    <cellStyle name="Обычный 2 10 2 2 2 2 2" xfId="174"/>
    <cellStyle name="Обычный 2 10 2 2 2 3" xfId="175"/>
    <cellStyle name="Обычный 2 10 2 2 3" xfId="176"/>
    <cellStyle name="Обычный 2 10 2 2 3 2" xfId="177"/>
    <cellStyle name="Обычный 2 10 2 2 4" xfId="178"/>
    <cellStyle name="Обычный 2 10 2 3" xfId="179"/>
    <cellStyle name="Обычный 2 10 2 3 2" xfId="180"/>
    <cellStyle name="Обычный 2 10 2 3 2 2" xfId="181"/>
    <cellStyle name="Обычный 2 10 2 3 3" xfId="182"/>
    <cellStyle name="Обычный 2 10 2 4" xfId="183"/>
    <cellStyle name="Обычный 2 10 2 4 2" xfId="184"/>
    <cellStyle name="Обычный 2 10 2 5" xfId="185"/>
    <cellStyle name="Обычный 2 10 3" xfId="186"/>
    <cellStyle name="Обычный 2 10 3 2" xfId="187"/>
    <cellStyle name="Обычный 2 10 3 2 2" xfId="188"/>
    <cellStyle name="Обычный 2 10 3 2 2 2" xfId="189"/>
    <cellStyle name="Обычный 2 10 3 2 3" xfId="190"/>
    <cellStyle name="Обычный 2 10 3 3" xfId="191"/>
    <cellStyle name="Обычный 2 10 3 3 2" xfId="192"/>
    <cellStyle name="Обычный 2 10 3 4" xfId="193"/>
    <cellStyle name="Обычный 2 10 4" xfId="194"/>
    <cellStyle name="Обычный 2 10 4 2" xfId="195"/>
    <cellStyle name="Обычный 2 10 4 2 2" xfId="196"/>
    <cellStyle name="Обычный 2 10 4 2 2 2" xfId="197"/>
    <cellStyle name="Обычный 2 10 4 2 3" xfId="198"/>
    <cellStyle name="Обычный 2 10 4 3" xfId="199"/>
    <cellStyle name="Обычный 2 10 4 3 2" xfId="200"/>
    <cellStyle name="Обычный 2 10 4 4" xfId="201"/>
    <cellStyle name="Обычный 2 10 5" xfId="202"/>
    <cellStyle name="Обычный 2 10 5 2" xfId="203"/>
    <cellStyle name="Обычный 2 10 5 2 2" xfId="204"/>
    <cellStyle name="Обычный 2 10 5 3" xfId="205"/>
    <cellStyle name="Обычный 2 10 6" xfId="206"/>
    <cellStyle name="Обычный 2 10 6 2" xfId="207"/>
    <cellStyle name="Обычный 2 10 7" xfId="208"/>
    <cellStyle name="Обычный 2 2" xfId="45"/>
    <cellStyle name="Обычный 2 2 2" xfId="210"/>
    <cellStyle name="Обычный 2 2 3" xfId="211"/>
    <cellStyle name="Обычный 2 2 4" xfId="209"/>
    <cellStyle name="Обычный 2 3" xfId="212"/>
    <cellStyle name="Обычный 2 3 2" xfId="213"/>
    <cellStyle name="Обычный 2 3 2 2" xfId="214"/>
    <cellStyle name="Обычный 2 3 3" xfId="215"/>
    <cellStyle name="Обычный 2 3 4" xfId="216"/>
    <cellStyle name="Обычный 2 4" xfId="217"/>
    <cellStyle name="Обычный 2 4 10" xfId="218"/>
    <cellStyle name="Обычный 2 4 10 2" xfId="219"/>
    <cellStyle name="Обычный 2 4 10 2 2" xfId="220"/>
    <cellStyle name="Обычный 2 4 10 2 2 2" xfId="221"/>
    <cellStyle name="Обычный 2 4 10 2 3" xfId="222"/>
    <cellStyle name="Обычный 2 4 10 3" xfId="223"/>
    <cellStyle name="Обычный 2 4 10 3 2" xfId="224"/>
    <cellStyle name="Обычный 2 4 10 4" xfId="225"/>
    <cellStyle name="Обычный 2 4 11" xfId="226"/>
    <cellStyle name="Обычный 2 4 11 2" xfId="227"/>
    <cellStyle name="Обычный 2 4 11 2 2" xfId="228"/>
    <cellStyle name="Обычный 2 4 11 2 2 2" xfId="229"/>
    <cellStyle name="Обычный 2 4 11 2 3" xfId="230"/>
    <cellStyle name="Обычный 2 4 11 3" xfId="231"/>
    <cellStyle name="Обычный 2 4 11 3 2" xfId="232"/>
    <cellStyle name="Обычный 2 4 11 4" xfId="233"/>
    <cellStyle name="Обычный 2 4 12" xfId="234"/>
    <cellStyle name="Обычный 2 4 12 2" xfId="235"/>
    <cellStyle name="Обычный 2 4 12 2 2" xfId="236"/>
    <cellStyle name="Обычный 2 4 12 2 2 2" xfId="237"/>
    <cellStyle name="Обычный 2 4 12 2 3" xfId="238"/>
    <cellStyle name="Обычный 2 4 12 3" xfId="239"/>
    <cellStyle name="Обычный 2 4 12 3 2" xfId="240"/>
    <cellStyle name="Обычный 2 4 12 4" xfId="241"/>
    <cellStyle name="Обычный 2 4 13" xfId="242"/>
    <cellStyle name="Обычный 2 4 13 2" xfId="243"/>
    <cellStyle name="Обычный 2 4 13 2 2" xfId="244"/>
    <cellStyle name="Обычный 2 4 13 2 2 2" xfId="245"/>
    <cellStyle name="Обычный 2 4 13 2 3" xfId="246"/>
    <cellStyle name="Обычный 2 4 13 3" xfId="247"/>
    <cellStyle name="Обычный 2 4 13 3 2" xfId="248"/>
    <cellStyle name="Обычный 2 4 13 4" xfId="249"/>
    <cellStyle name="Обычный 2 4 14" xfId="250"/>
    <cellStyle name="Обычный 2 4 14 2" xfId="251"/>
    <cellStyle name="Обычный 2 4 14 2 2" xfId="252"/>
    <cellStyle name="Обычный 2 4 14 2 2 2" xfId="253"/>
    <cellStyle name="Обычный 2 4 14 2 3" xfId="254"/>
    <cellStyle name="Обычный 2 4 14 3" xfId="255"/>
    <cellStyle name="Обычный 2 4 14 3 2" xfId="256"/>
    <cellStyle name="Обычный 2 4 14 4" xfId="257"/>
    <cellStyle name="Обычный 2 4 15" xfId="258"/>
    <cellStyle name="Обычный 2 4 15 2" xfId="259"/>
    <cellStyle name="Обычный 2 4 15 2 2" xfId="260"/>
    <cellStyle name="Обычный 2 4 15 2 2 2" xfId="261"/>
    <cellStyle name="Обычный 2 4 15 2 3" xfId="262"/>
    <cellStyle name="Обычный 2 4 15 3" xfId="263"/>
    <cellStyle name="Обычный 2 4 15 3 2" xfId="264"/>
    <cellStyle name="Обычный 2 4 15 4" xfId="265"/>
    <cellStyle name="Обычный 2 4 16" xfId="266"/>
    <cellStyle name="Обычный 2 4 16 2" xfId="267"/>
    <cellStyle name="Обычный 2 4 16 2 2" xfId="268"/>
    <cellStyle name="Обычный 2 4 16 3" xfId="269"/>
    <cellStyle name="Обычный 2 4 17" xfId="270"/>
    <cellStyle name="Обычный 2 4 17 2" xfId="271"/>
    <cellStyle name="Обычный 2 4 17 2 2" xfId="272"/>
    <cellStyle name="Обычный 2 4 17 3" xfId="273"/>
    <cellStyle name="Обычный 2 4 18" xfId="274"/>
    <cellStyle name="Обычный 2 4 18 2" xfId="275"/>
    <cellStyle name="Обычный 2 4 19" xfId="276"/>
    <cellStyle name="Обычный 2 4 19 2" xfId="277"/>
    <cellStyle name="Обычный 2 4 2" xfId="278"/>
    <cellStyle name="Обычный 2 4 2 2" xfId="279"/>
    <cellStyle name="Обычный 2 4 2 3" xfId="280"/>
    <cellStyle name="Обычный 2 4 2 3 2" xfId="281"/>
    <cellStyle name="Обычный 2 4 2 3 2 2" xfId="282"/>
    <cellStyle name="Обычный 2 4 2 3 3" xfId="283"/>
    <cellStyle name="Обычный 2 4 2 4" xfId="284"/>
    <cellStyle name="Обычный 2 4 2 4 2" xfId="285"/>
    <cellStyle name="Обычный 2 4 2 5" xfId="286"/>
    <cellStyle name="Обычный 2 4 20" xfId="287"/>
    <cellStyle name="Обычный 2 4 3" xfId="288"/>
    <cellStyle name="Обычный 2 4 4" xfId="289"/>
    <cellStyle name="Обычный 2 4 4 2" xfId="290"/>
    <cellStyle name="Обычный 2 4 4 2 2" xfId="291"/>
    <cellStyle name="Обычный 2 4 4 2 2 2" xfId="292"/>
    <cellStyle name="Обычный 2 4 4 2 2 2 2" xfId="293"/>
    <cellStyle name="Обычный 2 4 4 2 2 3" xfId="294"/>
    <cellStyle name="Обычный 2 4 4 2 3" xfId="295"/>
    <cellStyle name="Обычный 2 4 4 2 3 2" xfId="296"/>
    <cellStyle name="Обычный 2 4 4 2 4" xfId="297"/>
    <cellStyle name="Обычный 2 4 4 3" xfId="298"/>
    <cellStyle name="Обычный 2 4 4 3 2" xfId="299"/>
    <cellStyle name="Обычный 2 4 4 3 2 2" xfId="300"/>
    <cellStyle name="Обычный 2 4 4 3 3" xfId="301"/>
    <cellStyle name="Обычный 2 4 4 4" xfId="302"/>
    <cellStyle name="Обычный 2 4 4 4 2" xfId="303"/>
    <cellStyle name="Обычный 2 4 4 5" xfId="304"/>
    <cellStyle name="Обычный 2 4 5" xfId="305"/>
    <cellStyle name="Обычный 2 4 5 2" xfId="306"/>
    <cellStyle name="Обычный 2 4 5 2 2" xfId="307"/>
    <cellStyle name="Обычный 2 4 5 2 2 2" xfId="308"/>
    <cellStyle name="Обычный 2 4 5 2 3" xfId="309"/>
    <cellStyle name="Обычный 2 4 5 3" xfId="310"/>
    <cellStyle name="Обычный 2 4 5 3 2" xfId="311"/>
    <cellStyle name="Обычный 2 4 5 4" xfId="312"/>
    <cellStyle name="Обычный 2 4 6" xfId="313"/>
    <cellStyle name="Обычный 2 4 6 2" xfId="314"/>
    <cellStyle name="Обычный 2 4 6 2 2" xfId="315"/>
    <cellStyle name="Обычный 2 4 6 2 2 2" xfId="316"/>
    <cellStyle name="Обычный 2 4 6 2 3" xfId="317"/>
    <cellStyle name="Обычный 2 4 6 3" xfId="318"/>
    <cellStyle name="Обычный 2 4 6 3 2" xfId="319"/>
    <cellStyle name="Обычный 2 4 6 4" xfId="320"/>
    <cellStyle name="Обычный 2 4 7" xfId="321"/>
    <cellStyle name="Обычный 2 4 7 2" xfId="322"/>
    <cellStyle name="Обычный 2 4 7 2 2" xfId="323"/>
    <cellStyle name="Обычный 2 4 7 2 2 2" xfId="324"/>
    <cellStyle name="Обычный 2 4 7 2 3" xfId="325"/>
    <cellStyle name="Обычный 2 4 7 3" xfId="326"/>
    <cellStyle name="Обычный 2 4 7 3 2" xfId="327"/>
    <cellStyle name="Обычный 2 4 7 4" xfId="328"/>
    <cellStyle name="Обычный 2 4 8" xfId="329"/>
    <cellStyle name="Обычный 2 4 9" xfId="330"/>
    <cellStyle name="Обычный 2 4 9 2" xfId="331"/>
    <cellStyle name="Обычный 2 4 9 2 2" xfId="332"/>
    <cellStyle name="Обычный 2 4 9 2 2 2" xfId="333"/>
    <cellStyle name="Обычный 2 4 9 2 3" xfId="334"/>
    <cellStyle name="Обычный 2 4 9 3" xfId="335"/>
    <cellStyle name="Обычный 2 4 9 3 2" xfId="336"/>
    <cellStyle name="Обычный 2 4 9 4" xfId="337"/>
    <cellStyle name="Обычный 2 5" xfId="338"/>
    <cellStyle name="Обычный 2 6" xfId="339"/>
    <cellStyle name="Обычный 2 7" xfId="340"/>
    <cellStyle name="Обычный 2 8" xfId="341"/>
    <cellStyle name="Обычный 2 9" xfId="69"/>
    <cellStyle name="Обычный 2_Для Алтынай проект 2015" xfId="342"/>
    <cellStyle name="Обычный 20" xfId="46"/>
    <cellStyle name="Обычный 21" xfId="66"/>
    <cellStyle name="Обычный 21 2 2" xfId="343"/>
    <cellStyle name="Обычный 24" xfId="47"/>
    <cellStyle name="Обычный 25" xfId="344"/>
    <cellStyle name="Обычный 26" xfId="48"/>
    <cellStyle name="Обычный 26 2" xfId="49"/>
    <cellStyle name="Обычный 3" xfId="50"/>
    <cellStyle name="Обычный 3 2" xfId="345"/>
    <cellStyle name="Обычный 3 2 2" xfId="346"/>
    <cellStyle name="Обычный 3 2 3" xfId="347"/>
    <cellStyle name="Обычный 3 2 3 2" xfId="348"/>
    <cellStyle name="Обычный 3 2 3 2 2" xfId="349"/>
    <cellStyle name="Обычный 3 2 3 2 2 2" xfId="350"/>
    <cellStyle name="Обычный 3 2 3 2 3" xfId="351"/>
    <cellStyle name="Обычный 3 2 3 3" xfId="352"/>
    <cellStyle name="Обычный 3 2 3 3 2" xfId="353"/>
    <cellStyle name="Обычный 3 2 3 4" xfId="354"/>
    <cellStyle name="Обычный 3 2 4" xfId="355"/>
    <cellStyle name="Обычный 3 2 4 2" xfId="356"/>
    <cellStyle name="Обычный 3 2 4 2 2" xfId="357"/>
    <cellStyle name="Обычный 3 2 4 2 2 2" xfId="358"/>
    <cellStyle name="Обычный 3 2 4 2 3" xfId="359"/>
    <cellStyle name="Обычный 3 2 4 3" xfId="360"/>
    <cellStyle name="Обычный 3 2 4 3 2" xfId="361"/>
    <cellStyle name="Обычный 3 2 4 4" xfId="362"/>
    <cellStyle name="Обычный 3 2 5" xfId="363"/>
    <cellStyle name="Обычный 3 2 5 2" xfId="364"/>
    <cellStyle name="Обычный 3 2 5 2 2" xfId="365"/>
    <cellStyle name="Обычный 3 2 5 3" xfId="366"/>
    <cellStyle name="Обычный 3 2 6" xfId="367"/>
    <cellStyle name="Обычный 3 2 6 2" xfId="368"/>
    <cellStyle name="Обычный 3 2 7" xfId="369"/>
    <cellStyle name="Обычный 3 3" xfId="370"/>
    <cellStyle name="Обычный 3 3 2" xfId="371"/>
    <cellStyle name="Обычный 3 3 2 2" xfId="372"/>
    <cellStyle name="Обычный 3 3 2 2 2" xfId="373"/>
    <cellStyle name="Обычный 3 3 2 2 2 2" xfId="374"/>
    <cellStyle name="Обычный 3 3 2 2 2 2 2" xfId="375"/>
    <cellStyle name="Обычный 3 3 2 2 2 2 2 2" xfId="376"/>
    <cellStyle name="Обычный 3 3 2 2 2 2 3" xfId="377"/>
    <cellStyle name="Обычный 3 3 2 2 2 3" xfId="378"/>
    <cellStyle name="Обычный 3 3 2 2 2 3 2" xfId="379"/>
    <cellStyle name="Обычный 3 3 2 2 2 4" xfId="380"/>
    <cellStyle name="Обычный 3 3 2 2 3" xfId="381"/>
    <cellStyle name="Обычный 3 3 2 2 3 2" xfId="382"/>
    <cellStyle name="Обычный 3 3 2 2 3 2 2" xfId="383"/>
    <cellStyle name="Обычный 3 3 2 2 3 3" xfId="384"/>
    <cellStyle name="Обычный 3 3 2 2 4" xfId="385"/>
    <cellStyle name="Обычный 3 3 2 2 4 2" xfId="386"/>
    <cellStyle name="Обычный 3 3 2 2 5" xfId="387"/>
    <cellStyle name="Обычный 3 3 2 3" xfId="388"/>
    <cellStyle name="Обычный 3 3 2 3 2" xfId="389"/>
    <cellStyle name="Обычный 3 3 2 3 2 2" xfId="390"/>
    <cellStyle name="Обычный 3 3 2 3 2 2 2" xfId="391"/>
    <cellStyle name="Обычный 3 3 2 3 2 3" xfId="392"/>
    <cellStyle name="Обычный 3 3 2 3 3" xfId="393"/>
    <cellStyle name="Обычный 3 3 2 3 3 2" xfId="394"/>
    <cellStyle name="Обычный 3 3 2 3 4" xfId="395"/>
    <cellStyle name="Обычный 3 3 2 4" xfId="396"/>
    <cellStyle name="Обычный 3 3 2 4 2" xfId="397"/>
    <cellStyle name="Обычный 3 3 2 4 2 2" xfId="398"/>
    <cellStyle name="Обычный 3 3 2 4 2 2 2" xfId="399"/>
    <cellStyle name="Обычный 3 3 2 4 2 3" xfId="400"/>
    <cellStyle name="Обычный 3 3 2 4 3" xfId="401"/>
    <cellStyle name="Обычный 3 3 2 4 3 2" xfId="402"/>
    <cellStyle name="Обычный 3 3 2 4 4" xfId="403"/>
    <cellStyle name="Обычный 3 3 2 5" xfId="404"/>
    <cellStyle name="Обычный 3 3 2 5 2" xfId="405"/>
    <cellStyle name="Обычный 3 3 2 5 2 2" xfId="406"/>
    <cellStyle name="Обычный 3 3 2 5 3" xfId="407"/>
    <cellStyle name="Обычный 3 3 2 6" xfId="408"/>
    <cellStyle name="Обычный 3 3 2 6 2" xfId="409"/>
    <cellStyle name="Обычный 3 3 2 7" xfId="410"/>
    <cellStyle name="Обычный 3 3 3" xfId="411"/>
    <cellStyle name="Обычный 3 3 4" xfId="412"/>
    <cellStyle name="Обычный 3 3 5" xfId="413"/>
    <cellStyle name="Обычный 3 3 5 2" xfId="414"/>
    <cellStyle name="Обычный 3 3 5 2 2" xfId="415"/>
    <cellStyle name="Обычный 3 3 5 2 2 2" xfId="416"/>
    <cellStyle name="Обычный 3 3 5 2 3" xfId="417"/>
    <cellStyle name="Обычный 3 3 5 3" xfId="418"/>
    <cellStyle name="Обычный 3 3 5 3 2" xfId="419"/>
    <cellStyle name="Обычный 3 3 5 4" xfId="420"/>
    <cellStyle name="Обычный 3 3 6" xfId="421"/>
    <cellStyle name="Обычный 3 3 6 2" xfId="422"/>
    <cellStyle name="Обычный 3 3 6 2 2" xfId="423"/>
    <cellStyle name="Обычный 3 3 6 3" xfId="424"/>
    <cellStyle name="Обычный 3 3 7" xfId="425"/>
    <cellStyle name="Обычный 3 3 7 2" xfId="426"/>
    <cellStyle name="Обычный 3 3 8" xfId="427"/>
    <cellStyle name="Обычный 3 4" xfId="51"/>
    <cellStyle name="Обычный 3 4 2" xfId="429"/>
    <cellStyle name="Обычный 3 4 2 2" xfId="430"/>
    <cellStyle name="Обычный 3 4 2 2 2" xfId="431"/>
    <cellStyle name="Обычный 3 4 2 2 2 2" xfId="432"/>
    <cellStyle name="Обычный 3 4 2 2 3" xfId="433"/>
    <cellStyle name="Обычный 3 4 2 3" xfId="434"/>
    <cellStyle name="Обычный 3 4 2 3 2" xfId="435"/>
    <cellStyle name="Обычный 3 4 2 4" xfId="436"/>
    <cellStyle name="Обычный 3 4 3" xfId="437"/>
    <cellStyle name="Обычный 3 4 3 2" xfId="438"/>
    <cellStyle name="Обычный 3 4 3 2 2" xfId="439"/>
    <cellStyle name="Обычный 3 4 3 2 2 2" xfId="440"/>
    <cellStyle name="Обычный 3 4 3 2 3" xfId="441"/>
    <cellStyle name="Обычный 3 4 3 3" xfId="442"/>
    <cellStyle name="Обычный 3 4 3 3 2" xfId="443"/>
    <cellStyle name="Обычный 3 4 3 4" xfId="444"/>
    <cellStyle name="Обычный 3 4 4" xfId="445"/>
    <cellStyle name="Обычный 3 4 4 2" xfId="446"/>
    <cellStyle name="Обычный 3 4 4 2 2" xfId="447"/>
    <cellStyle name="Обычный 3 4 4 2 2 2" xfId="448"/>
    <cellStyle name="Обычный 3 4 4 2 3" xfId="449"/>
    <cellStyle name="Обычный 3 4 4 3" xfId="450"/>
    <cellStyle name="Обычный 3 4 4 3 2" xfId="451"/>
    <cellStyle name="Обычный 3 4 4 4" xfId="452"/>
    <cellStyle name="Обычный 3 4 5" xfId="453"/>
    <cellStyle name="Обычный 3 4 5 2" xfId="454"/>
    <cellStyle name="Обычный 3 4 5 2 2" xfId="455"/>
    <cellStyle name="Обычный 3 4 5 2 2 2" xfId="456"/>
    <cellStyle name="Обычный 3 4 5 2 3" xfId="457"/>
    <cellStyle name="Обычный 3 4 5 3" xfId="458"/>
    <cellStyle name="Обычный 3 4 5 3 2" xfId="459"/>
    <cellStyle name="Обычный 3 4 5 4" xfId="460"/>
    <cellStyle name="Обычный 3 4 6" xfId="461"/>
    <cellStyle name="Обычный 3 4 6 2" xfId="462"/>
    <cellStyle name="Обычный 3 4 6 2 2" xfId="463"/>
    <cellStyle name="Обычный 3 4 6 3" xfId="464"/>
    <cellStyle name="Обычный 3 4 7" xfId="465"/>
    <cellStyle name="Обычный 3 4 7 2" xfId="466"/>
    <cellStyle name="Обычный 3 4 8" xfId="467"/>
    <cellStyle name="Обычный 3 4 9" xfId="428"/>
    <cellStyle name="Обычный 3 5" xfId="468"/>
    <cellStyle name="Обычный 3 6" xfId="469"/>
    <cellStyle name="Обычный 3 6 2" xfId="470"/>
    <cellStyle name="Обычный 3 6 2 2" xfId="471"/>
    <cellStyle name="Обычный 3 6 2 2 2" xfId="472"/>
    <cellStyle name="Обычный 3 6 2 3" xfId="473"/>
    <cellStyle name="Обычный 3 6 3" xfId="474"/>
    <cellStyle name="Обычный 3 6 3 2" xfId="475"/>
    <cellStyle name="Обычный 3 6 4" xfId="476"/>
    <cellStyle name="Обычный 3 7" xfId="477"/>
    <cellStyle name="Обычный 3 7 2" xfId="478"/>
    <cellStyle name="Обычный 3 7 2 2" xfId="479"/>
    <cellStyle name="Обычный 3 7 2 2 2" xfId="480"/>
    <cellStyle name="Обычный 3 7 2 3" xfId="481"/>
    <cellStyle name="Обычный 3 7 3" xfId="482"/>
    <cellStyle name="Обычный 3 7 3 2" xfId="483"/>
    <cellStyle name="Обычный 3 7 4" xfId="484"/>
    <cellStyle name="Обычный 32" xfId="52"/>
    <cellStyle name="Обычный 33" xfId="53"/>
    <cellStyle name="Обычный 34" xfId="54"/>
    <cellStyle name="Обычный 35" xfId="55"/>
    <cellStyle name="Обычный 39" xfId="485"/>
    <cellStyle name="Обычный 4" xfId="56"/>
    <cellStyle name="Обычный 4 2" xfId="487"/>
    <cellStyle name="Обычный 4 3" xfId="488"/>
    <cellStyle name="Обычный 4 4" xfId="489"/>
    <cellStyle name="Обычный 4 5" xfId="57"/>
    <cellStyle name="Обычный 4 6" xfId="486"/>
    <cellStyle name="Обычный 40" xfId="490"/>
    <cellStyle name="Обычный 45" xfId="491"/>
    <cellStyle name="Обычный 47" xfId="492"/>
    <cellStyle name="Обычный 49" xfId="493"/>
    <cellStyle name="Обычный 5" xfId="494"/>
    <cellStyle name="Обычный 5 2" xfId="495"/>
    <cellStyle name="Обычный 5 2 2" xfId="496"/>
    <cellStyle name="Обычный 5 2 2 2" xfId="497"/>
    <cellStyle name="Обычный 5 2 2 2 2" xfId="498"/>
    <cellStyle name="Обычный 5 2 2 2 2 2" xfId="499"/>
    <cellStyle name="Обычный 5 2 2 2 3" xfId="500"/>
    <cellStyle name="Обычный 5 2 2 3" xfId="501"/>
    <cellStyle name="Обычный 5 2 2 3 2" xfId="502"/>
    <cellStyle name="Обычный 5 2 2 4" xfId="503"/>
    <cellStyle name="Обычный 5 2 3" xfId="504"/>
    <cellStyle name="Обычный 5 2 3 2" xfId="505"/>
    <cellStyle name="Обычный 5 2 3 2 2" xfId="506"/>
    <cellStyle name="Обычный 5 2 3 2 2 2" xfId="507"/>
    <cellStyle name="Обычный 5 2 3 2 3" xfId="508"/>
    <cellStyle name="Обычный 5 2 3 3" xfId="509"/>
    <cellStyle name="Обычный 5 2 3 3 2" xfId="510"/>
    <cellStyle name="Обычный 5 2 3 4" xfId="511"/>
    <cellStyle name="Обычный 5 2 4" xfId="512"/>
    <cellStyle name="Обычный 5 2 4 2" xfId="513"/>
    <cellStyle name="Обычный 5 2 4 2 2" xfId="514"/>
    <cellStyle name="Обычный 5 2 4 2 2 2" xfId="515"/>
    <cellStyle name="Обычный 5 2 4 2 3" xfId="516"/>
    <cellStyle name="Обычный 5 2 4 3" xfId="517"/>
    <cellStyle name="Обычный 5 2 4 3 2" xfId="518"/>
    <cellStyle name="Обычный 5 2 4 4" xfId="519"/>
    <cellStyle name="Обычный 5 3" xfId="520"/>
    <cellStyle name="Обычный 5 4" xfId="521"/>
    <cellStyle name="Обычный 5 4 2" xfId="522"/>
    <cellStyle name="Обычный 5 4 2 2" xfId="523"/>
    <cellStyle name="Обычный 5 4 2 2 2" xfId="524"/>
    <cellStyle name="Обычный 5 4 2 2 2 2" xfId="525"/>
    <cellStyle name="Обычный 5 4 2 2 3" xfId="526"/>
    <cellStyle name="Обычный 5 4 2 3" xfId="527"/>
    <cellStyle name="Обычный 5 4 2 3 2" xfId="528"/>
    <cellStyle name="Обычный 5 4 2 4" xfId="529"/>
    <cellStyle name="Обычный 5 4 3" xfId="530"/>
    <cellStyle name="Обычный 5 4 3 2" xfId="531"/>
    <cellStyle name="Обычный 5 4 3 2 2" xfId="532"/>
    <cellStyle name="Обычный 5 4 3 2 2 2" xfId="533"/>
    <cellStyle name="Обычный 5 4 3 2 3" xfId="534"/>
    <cellStyle name="Обычный 5 4 3 3" xfId="535"/>
    <cellStyle name="Обычный 5 4 3 3 2" xfId="536"/>
    <cellStyle name="Обычный 5 4 3 4" xfId="537"/>
    <cellStyle name="Обычный 5 4 4" xfId="538"/>
    <cellStyle name="Обычный 5 4 4 2" xfId="539"/>
    <cellStyle name="Обычный 5 4 4 2 2" xfId="540"/>
    <cellStyle name="Обычный 5 4 4 3" xfId="541"/>
    <cellStyle name="Обычный 5 4 5" xfId="542"/>
    <cellStyle name="Обычный 5 4 5 2" xfId="543"/>
    <cellStyle name="Обычный 5 4 6" xfId="544"/>
    <cellStyle name="Обычный 5 5" xfId="545"/>
    <cellStyle name="Обычный 5 5 2" xfId="546"/>
    <cellStyle name="Обычный 5 5 2 2" xfId="547"/>
    <cellStyle name="Обычный 5 5 2 2 2" xfId="548"/>
    <cellStyle name="Обычный 5 5 2 3" xfId="549"/>
    <cellStyle name="Обычный 5 5 3" xfId="550"/>
    <cellStyle name="Обычный 5 5 3 2" xfId="551"/>
    <cellStyle name="Обычный 5 5 4" xfId="552"/>
    <cellStyle name="Обычный 5 6" xfId="553"/>
    <cellStyle name="Обычный 5 6 2" xfId="554"/>
    <cellStyle name="Обычный 5 6 2 2" xfId="555"/>
    <cellStyle name="Обычный 5 6 2 2 2" xfId="556"/>
    <cellStyle name="Обычный 5 6 2 3" xfId="557"/>
    <cellStyle name="Обычный 5 6 3" xfId="558"/>
    <cellStyle name="Обычный 5 6 3 2" xfId="559"/>
    <cellStyle name="Обычный 5 6 4" xfId="560"/>
    <cellStyle name="Обычный 5 7" xfId="561"/>
    <cellStyle name="Обычный 5 8" xfId="562"/>
    <cellStyle name="Обычный 52" xfId="563"/>
    <cellStyle name="Обычный 53" xfId="564"/>
    <cellStyle name="Обычный 58" xfId="565"/>
    <cellStyle name="Обычный 59" xfId="566"/>
    <cellStyle name="Обычный 6" xfId="567"/>
    <cellStyle name="Обычный 6 2" xfId="568"/>
    <cellStyle name="Обычный 6 2 2" xfId="569"/>
    <cellStyle name="Обычный 6 2 2 2" xfId="570"/>
    <cellStyle name="Обычный 6 2 2 2 2" xfId="571"/>
    <cellStyle name="Обычный 6 2 2 2 2 2" xfId="572"/>
    <cellStyle name="Обычный 6 2 2 2 3" xfId="573"/>
    <cellStyle name="Обычный 6 2 2 3" xfId="574"/>
    <cellStyle name="Обычный 6 2 2 3 2" xfId="575"/>
    <cellStyle name="Обычный 6 2 2 4" xfId="576"/>
    <cellStyle name="Обычный 6 2 3" xfId="577"/>
    <cellStyle name="Обычный 6 2 3 2" xfId="578"/>
    <cellStyle name="Обычный 6 2 3 2 2" xfId="579"/>
    <cellStyle name="Обычный 6 2 3 3" xfId="580"/>
    <cellStyle name="Обычный 6 2 4" xfId="581"/>
    <cellStyle name="Обычный 6 2 5" xfId="582"/>
    <cellStyle name="Обычный 6 2 5 2" xfId="583"/>
    <cellStyle name="Обычный 6 2 6" xfId="584"/>
    <cellStyle name="Обычный 6 3" xfId="585"/>
    <cellStyle name="Обычный 6 3 2" xfId="586"/>
    <cellStyle name="Обычный 6 3 2 2" xfId="587"/>
    <cellStyle name="Обычный 6 3 2 2 2" xfId="588"/>
    <cellStyle name="Обычный 6 3 2 2 2 2" xfId="589"/>
    <cellStyle name="Обычный 6 3 2 2 3" xfId="590"/>
    <cellStyle name="Обычный 6 3 2 3" xfId="591"/>
    <cellStyle name="Обычный 6 3 2 3 2" xfId="592"/>
    <cellStyle name="Обычный 6 3 2 4" xfId="593"/>
    <cellStyle name="Обычный 6 3 3" xfId="594"/>
    <cellStyle name="Обычный 6 3 3 2" xfId="595"/>
    <cellStyle name="Обычный 6 3 3 2 2" xfId="596"/>
    <cellStyle name="Обычный 6 3 3 3" xfId="597"/>
    <cellStyle name="Обычный 6 3 4" xfId="598"/>
    <cellStyle name="Обычный 6 3 4 2" xfId="599"/>
    <cellStyle name="Обычный 6 3 5" xfId="600"/>
    <cellStyle name="Обычный 6 4" xfId="601"/>
    <cellStyle name="Обычный 6 4 2" xfId="602"/>
    <cellStyle name="Обычный 6 4 2 2" xfId="603"/>
    <cellStyle name="Обычный 6 4 2 2 2" xfId="604"/>
    <cellStyle name="Обычный 6 4 2 3" xfId="605"/>
    <cellStyle name="Обычный 6 4 3" xfId="606"/>
    <cellStyle name="Обычный 6 4 3 2" xfId="607"/>
    <cellStyle name="Обычный 6 4 4" xfId="608"/>
    <cellStyle name="Обычный 60" xfId="609"/>
    <cellStyle name="Обычный 64" xfId="610"/>
    <cellStyle name="Обычный 68" xfId="611"/>
    <cellStyle name="Обычный 7" xfId="58"/>
    <cellStyle name="Обычный 7 2" xfId="612"/>
    <cellStyle name="Обычный 7 6" xfId="59"/>
    <cellStyle name="Обычный 7 7" xfId="60"/>
    <cellStyle name="Обычный 71" xfId="613"/>
    <cellStyle name="Обычный 74" xfId="614"/>
    <cellStyle name="Обычный 79" xfId="615"/>
    <cellStyle name="Обычный 8" xfId="61"/>
    <cellStyle name="Обычный 8 10" xfId="616"/>
    <cellStyle name="Обычный 8 2" xfId="617"/>
    <cellStyle name="Обычный 8 2 2" xfId="618"/>
    <cellStyle name="Обычный 8 2 2 2" xfId="619"/>
    <cellStyle name="Обычный 8 2 2 2 2" xfId="620"/>
    <cellStyle name="Обычный 8 2 2 2 2 2" xfId="621"/>
    <cellStyle name="Обычный 8 2 2 2 3" xfId="622"/>
    <cellStyle name="Обычный 8 2 2 3" xfId="623"/>
    <cellStyle name="Обычный 8 2 2 3 2" xfId="624"/>
    <cellStyle name="Обычный 8 2 2 4" xfId="625"/>
    <cellStyle name="Обычный 8 2 3" xfId="626"/>
    <cellStyle name="Обычный 8 2 3 2" xfId="627"/>
    <cellStyle name="Обычный 8 2 3 2 2" xfId="628"/>
    <cellStyle name="Обычный 8 2 3 2 2 2" xfId="629"/>
    <cellStyle name="Обычный 8 2 3 2 3" xfId="630"/>
    <cellStyle name="Обычный 8 2 3 3" xfId="631"/>
    <cellStyle name="Обычный 8 2 3 3 2" xfId="632"/>
    <cellStyle name="Обычный 8 2 3 4" xfId="633"/>
    <cellStyle name="Обычный 8 2 4" xfId="634"/>
    <cellStyle name="Обычный 8 2 4 2" xfId="635"/>
    <cellStyle name="Обычный 8 2 4 2 2" xfId="636"/>
    <cellStyle name="Обычный 8 2 4 3" xfId="637"/>
    <cellStyle name="Обычный 8 2 5" xfId="638"/>
    <cellStyle name="Обычный 8 2 6" xfId="639"/>
    <cellStyle name="Обычный 8 2 6 2" xfId="640"/>
    <cellStyle name="Обычный 8 2 7" xfId="641"/>
    <cellStyle name="Обычный 8 3" xfId="642"/>
    <cellStyle name="Обычный 8 4" xfId="643"/>
    <cellStyle name="Обычный 8 4 2" xfId="644"/>
    <cellStyle name="Обычный 8 4 2 2" xfId="645"/>
    <cellStyle name="Обычный 8 4 2 2 2" xfId="646"/>
    <cellStyle name="Обычный 8 4 2 2 2 2" xfId="647"/>
    <cellStyle name="Обычный 8 4 2 2 3" xfId="648"/>
    <cellStyle name="Обычный 8 4 2 3" xfId="649"/>
    <cellStyle name="Обычный 8 4 2 3 2" xfId="650"/>
    <cellStyle name="Обычный 8 4 2 4" xfId="651"/>
    <cellStyle name="Обычный 8 4 3" xfId="652"/>
    <cellStyle name="Обычный 8 4 3 2" xfId="653"/>
    <cellStyle name="Обычный 8 4 3 2 2" xfId="654"/>
    <cellStyle name="Обычный 8 4 3 3" xfId="655"/>
    <cellStyle name="Обычный 8 4 4" xfId="656"/>
    <cellStyle name="Обычный 8 4 4 2" xfId="657"/>
    <cellStyle name="Обычный 8 4 5" xfId="658"/>
    <cellStyle name="Обычный 8 5" xfId="659"/>
    <cellStyle name="Обычный 8 5 2" xfId="660"/>
    <cellStyle name="Обычный 8 5 2 2" xfId="661"/>
    <cellStyle name="Обычный 8 5 2 2 2" xfId="662"/>
    <cellStyle name="Обычный 8 5 2 3" xfId="663"/>
    <cellStyle name="Обычный 8 5 3" xfId="664"/>
    <cellStyle name="Обычный 8 5 3 2" xfId="665"/>
    <cellStyle name="Обычный 8 5 4" xfId="666"/>
    <cellStyle name="Обычный 8 6" xfId="667"/>
    <cellStyle name="Обычный 8 6 2" xfId="668"/>
    <cellStyle name="Обычный 8 6 2 2" xfId="669"/>
    <cellStyle name="Обычный 8 6 2 2 2" xfId="670"/>
    <cellStyle name="Обычный 8 6 2 3" xfId="671"/>
    <cellStyle name="Обычный 8 6 3" xfId="672"/>
    <cellStyle name="Обычный 8 6 3 2" xfId="673"/>
    <cellStyle name="Обычный 8 6 4" xfId="674"/>
    <cellStyle name="Обычный 8 7" xfId="675"/>
    <cellStyle name="Обычный 8 8" xfId="676"/>
    <cellStyle name="Обычный 8 8 2" xfId="677"/>
    <cellStyle name="Обычный 8 8 2 2" xfId="678"/>
    <cellStyle name="Обычный 8 8 3" xfId="679"/>
    <cellStyle name="Обычный 8 9" xfId="680"/>
    <cellStyle name="Обычный 8 9 2" xfId="681"/>
    <cellStyle name="Обычный 9" xfId="682"/>
    <cellStyle name="Обычный 9 2" xfId="683"/>
    <cellStyle name="Обычный 9 2 2" xfId="684"/>
    <cellStyle name="Обычный 9 2 2 2" xfId="685"/>
    <cellStyle name="Обычный 9 2 2 2 2" xfId="686"/>
    <cellStyle name="Обычный 9 2 2 2 2 2" xfId="687"/>
    <cellStyle name="Обычный 9 2 2 2 2 2 2" xfId="688"/>
    <cellStyle name="Обычный 9 2 2 2 2 3" xfId="689"/>
    <cellStyle name="Обычный 9 2 2 2 3" xfId="690"/>
    <cellStyle name="Обычный 9 2 2 2 3 2" xfId="691"/>
    <cellStyle name="Обычный 9 2 2 2 4" xfId="692"/>
    <cellStyle name="Обычный 9 2 2 3" xfId="693"/>
    <cellStyle name="Обычный 9 2 2 3 2" xfId="694"/>
    <cellStyle name="Обычный 9 2 2 3 2 2" xfId="695"/>
    <cellStyle name="Обычный 9 2 2 3 3" xfId="696"/>
    <cellStyle name="Обычный 9 2 2 4" xfId="697"/>
    <cellStyle name="Обычный 9 2 2 4 2" xfId="698"/>
    <cellStyle name="Обычный 9 2 2 5" xfId="699"/>
    <cellStyle name="Обычный 9 2 3" xfId="700"/>
    <cellStyle name="Обычный 9 2 3 2" xfId="701"/>
    <cellStyle name="Обычный 9 2 3 2 2" xfId="702"/>
    <cellStyle name="Обычный 9 2 3 2 2 2" xfId="703"/>
    <cellStyle name="Обычный 9 2 3 2 3" xfId="704"/>
    <cellStyle name="Обычный 9 2 3 3" xfId="705"/>
    <cellStyle name="Обычный 9 2 3 3 2" xfId="706"/>
    <cellStyle name="Обычный 9 2 3 4" xfId="707"/>
    <cellStyle name="Обычный 9 2 4" xfId="708"/>
    <cellStyle name="Обычный 9 2 4 2" xfId="709"/>
    <cellStyle name="Обычный 9 2 4 2 2" xfId="710"/>
    <cellStyle name="Обычный 9 2 4 2 2 2" xfId="711"/>
    <cellStyle name="Обычный 9 2 4 2 3" xfId="712"/>
    <cellStyle name="Обычный 9 2 4 3" xfId="713"/>
    <cellStyle name="Обычный 9 2 4 3 2" xfId="714"/>
    <cellStyle name="Обычный 9 2 4 4" xfId="715"/>
    <cellStyle name="Обычный 9 2 5" xfId="716"/>
    <cellStyle name="Обычный 9 2 5 2" xfId="717"/>
    <cellStyle name="Обычный 9 2 5 2 2" xfId="718"/>
    <cellStyle name="Обычный 9 2 5 3" xfId="719"/>
    <cellStyle name="Обычный 9 2 6" xfId="720"/>
    <cellStyle name="Обычный 9 2 7" xfId="721"/>
    <cellStyle name="Обычный 9 2 7 2" xfId="722"/>
    <cellStyle name="Обычный 9 2 8" xfId="723"/>
    <cellStyle name="Обычный 9 3" xfId="724"/>
    <cellStyle name="Обычный 9 3 2" xfId="725"/>
    <cellStyle name="Обычный 9 3 2 2" xfId="726"/>
    <cellStyle name="Обычный 9 3 2 2 2" xfId="727"/>
    <cellStyle name="Обычный 9 3 2 3" xfId="728"/>
    <cellStyle name="Обычный 9 3 3" xfId="729"/>
    <cellStyle name="Обычный 9 3 3 2" xfId="730"/>
    <cellStyle name="Обычный 9 3 4" xfId="731"/>
    <cellStyle name="Обычный 9 4" xfId="732"/>
    <cellStyle name="Обычный 9 4 2" xfId="733"/>
    <cellStyle name="Обычный 9 4 2 2" xfId="734"/>
    <cellStyle name="Обычный 9 4 2 2 2" xfId="735"/>
    <cellStyle name="Обычный 9 4 2 3" xfId="736"/>
    <cellStyle name="Обычный 9 4 3" xfId="737"/>
    <cellStyle name="Обычный 9 4 3 2" xfId="738"/>
    <cellStyle name="Обычный 9 4 4" xfId="739"/>
    <cellStyle name="Обычный 9 5" xfId="740"/>
    <cellStyle name="Обычный 9 6" xfId="741"/>
    <cellStyle name="Обычный 9 6 2" xfId="742"/>
    <cellStyle name="Обычный 9 6 2 2" xfId="743"/>
    <cellStyle name="Обычный 9 6 3" xfId="744"/>
    <cellStyle name="Обычный 9 7" xfId="745"/>
    <cellStyle name="Обычный 9 7 2" xfId="746"/>
    <cellStyle name="Обычный 9 8" xfId="62"/>
    <cellStyle name="Обычный 9 8 2" xfId="747"/>
    <cellStyle name="Обычный 9 9" xfId="63"/>
    <cellStyle name="Обычный_139 спец к прил 31" xfId="2"/>
    <cellStyle name="Плохой 2" xfId="748"/>
    <cellStyle name="Пояснение 2" xfId="749"/>
    <cellStyle name="Примечание 2" xfId="750"/>
    <cellStyle name="Примечание 2 2" xfId="751"/>
    <cellStyle name="Примечание 2 3" xfId="752"/>
    <cellStyle name="Примечание 3" xfId="753"/>
    <cellStyle name="Связанная ячейка 2" xfId="754"/>
    <cellStyle name="Стиль 1" xfId="64"/>
    <cellStyle name="Стиль 1 2" xfId="65"/>
    <cellStyle name="Стиль 1 2 2" xfId="756"/>
    <cellStyle name="Стиль 1 3" xfId="755"/>
    <cellStyle name="Текст предупреждения 2" xfId="757"/>
    <cellStyle name="Тысячи [0]_ резерв на 1998" xfId="758"/>
    <cellStyle name="Тысячи_ резерв на 1998" xfId="759"/>
    <cellStyle name="Финансовый 10" xfId="760"/>
    <cellStyle name="Финансовый 10 3" xfId="761"/>
    <cellStyle name="Финансовый 11" xfId="762"/>
    <cellStyle name="Финансовый 12" xfId="763"/>
    <cellStyle name="Финансовый 2" xfId="68"/>
    <cellStyle name="Финансовый 2 2" xfId="764"/>
    <cellStyle name="Финансовый 2 2 2" xfId="765"/>
    <cellStyle name="Финансовый 2 2 2 2" xfId="766"/>
    <cellStyle name="Финансовый 2 2 3" xfId="767"/>
    <cellStyle name="Финансовый 2 2 4" xfId="768"/>
    <cellStyle name="Финансовый 2 2 5" xfId="769"/>
    <cellStyle name="Финансовый 2 3" xfId="770"/>
    <cellStyle name="Финансовый 2 3 2" xfId="771"/>
    <cellStyle name="Финансовый 2 3 3" xfId="772"/>
    <cellStyle name="Финансовый 2 3 4" xfId="773"/>
    <cellStyle name="Финансовый 2 4" xfId="774"/>
    <cellStyle name="Финансовый 2 5" xfId="775"/>
    <cellStyle name="Финансовый 2 6" xfId="776"/>
    <cellStyle name="Финансовый 3" xfId="777"/>
    <cellStyle name="Финансовый 3 2" xfId="778"/>
    <cellStyle name="Финансовый 3 2 2" xfId="779"/>
    <cellStyle name="Финансовый 3 2 2 2" xfId="780"/>
    <cellStyle name="Финансовый 3 2 2 2 2" xfId="781"/>
    <cellStyle name="Финансовый 3 2 2 2 2 2" xfId="782"/>
    <cellStyle name="Финансовый 3 2 2 2 3" xfId="783"/>
    <cellStyle name="Финансовый 3 2 2 3" xfId="784"/>
    <cellStyle name="Финансовый 3 2 2 3 2" xfId="785"/>
    <cellStyle name="Финансовый 3 2 2 4" xfId="786"/>
    <cellStyle name="Финансовый 3 3" xfId="787"/>
    <cellStyle name="Финансовый 3 4" xfId="788"/>
    <cellStyle name="Финансовый 3 5" xfId="789"/>
    <cellStyle name="Финансовый 4" xfId="790"/>
    <cellStyle name="Финансовый 4 2" xfId="791"/>
    <cellStyle name="Финансовый 4 2 2" xfId="792"/>
    <cellStyle name="Финансовый 4 3" xfId="793"/>
    <cellStyle name="Финансовый 4 4" xfId="794"/>
    <cellStyle name="Финансовый 4 5" xfId="795"/>
    <cellStyle name="Финансовый 5" xfId="796"/>
    <cellStyle name="Финансовый 5 2" xfId="797"/>
    <cellStyle name="Финансовый 5 3" xfId="798"/>
    <cellStyle name="Финансовый 5 4" xfId="799"/>
    <cellStyle name="Финансовый 6" xfId="800"/>
    <cellStyle name="Финансовый 6 2" xfId="801"/>
    <cellStyle name="Финансовый 6 3" xfId="802"/>
    <cellStyle name="Финансовый 7" xfId="803"/>
    <cellStyle name="Финансовый 8" xfId="804"/>
    <cellStyle name="Финансовый 9" xfId="805"/>
    <cellStyle name="Хороший 2" xfId="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133</xdr:row>
      <xdr:rowOff>0</xdr:rowOff>
    </xdr:from>
    <xdr:to>
      <xdr:col>14</xdr:col>
      <xdr:colOff>47625</xdr:colOff>
      <xdr:row>133</xdr:row>
      <xdr:rowOff>47625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534400" y="1138809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47625</xdr:colOff>
      <xdr:row>133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534400" y="1138809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47625</xdr:colOff>
      <xdr:row>132</xdr:row>
      <xdr:rowOff>47625</xdr:rowOff>
    </xdr:to>
    <xdr:sp macro="" textlink="">
      <xdr:nvSpPr>
        <xdr:cNvPr id="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1217088" y="15383435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47625</xdr:colOff>
      <xdr:row>132</xdr:row>
      <xdr:rowOff>47625</xdr:rowOff>
    </xdr:to>
    <xdr:sp macro="" textlink="">
      <xdr:nvSpPr>
        <xdr:cNvPr id="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1217088" y="15383435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43;&#1047;%202013/&#1087;&#1083;&#1072;&#1085;%20&#1043;&#1047;_ru_v4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43;&#1055;_V_47_ru/&#1064;&#1072;&#1073;&#1083;&#1086;&#1085;%20&#1087;&#1083;&#1072;&#1085;&#1072;%20&#1043;&#1047;_ru_v47_2013-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_ru_v41_2013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/>
      <sheetData sheetId="3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1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215</v>
          </cell>
          <cell r="B20" t="str">
            <v>019</v>
          </cell>
          <cell r="C20" t="str">
            <v>105</v>
          </cell>
        </row>
        <row r="21">
          <cell r="A21" t="str">
            <v>217</v>
          </cell>
          <cell r="B21" t="str">
            <v>020</v>
          </cell>
          <cell r="C21" t="str">
            <v>106</v>
          </cell>
        </row>
        <row r="22">
          <cell r="A22" t="str">
            <v>220</v>
          </cell>
          <cell r="B22" t="str">
            <v>021</v>
          </cell>
          <cell r="C22" t="str">
            <v>107</v>
          </cell>
        </row>
        <row r="23">
          <cell r="A23" t="str">
            <v>221</v>
          </cell>
          <cell r="B23" t="str">
            <v>022</v>
          </cell>
          <cell r="C23" t="str">
            <v>108</v>
          </cell>
        </row>
        <row r="24">
          <cell r="A24" t="str">
            <v>225</v>
          </cell>
          <cell r="B24" t="str">
            <v>023</v>
          </cell>
          <cell r="C24" t="str">
            <v>109</v>
          </cell>
        </row>
        <row r="25">
          <cell r="A25" t="str">
            <v>226</v>
          </cell>
          <cell r="B25" t="str">
            <v>024</v>
          </cell>
          <cell r="C25" t="str">
            <v>110</v>
          </cell>
        </row>
        <row r="26">
          <cell r="A26" t="str">
            <v>231</v>
          </cell>
          <cell r="B26" t="str">
            <v>025</v>
          </cell>
          <cell r="C26" t="str">
            <v>111</v>
          </cell>
        </row>
        <row r="27">
          <cell r="A27" t="str">
            <v>233</v>
          </cell>
          <cell r="B27" t="str">
            <v>026</v>
          </cell>
          <cell r="C27" t="str">
            <v>112</v>
          </cell>
        </row>
        <row r="28">
          <cell r="A28" t="str">
            <v>234</v>
          </cell>
          <cell r="B28" t="str">
            <v>027</v>
          </cell>
          <cell r="C28" t="str">
            <v>113</v>
          </cell>
        </row>
        <row r="29">
          <cell r="A29" t="str">
            <v>235</v>
          </cell>
          <cell r="B29" t="str">
            <v>028</v>
          </cell>
          <cell r="C29" t="str">
            <v>114</v>
          </cell>
        </row>
        <row r="30">
          <cell r="A30" t="str">
            <v>250</v>
          </cell>
          <cell r="B30" t="str">
            <v>029</v>
          </cell>
          <cell r="C30" t="str">
            <v>115</v>
          </cell>
        </row>
        <row r="31">
          <cell r="A31" t="str">
            <v>251</v>
          </cell>
          <cell r="B31" t="str">
            <v>030</v>
          </cell>
          <cell r="C31" t="str">
            <v>116</v>
          </cell>
        </row>
        <row r="32">
          <cell r="A32" t="str">
            <v>252</v>
          </cell>
          <cell r="B32" t="str">
            <v>031</v>
          </cell>
        </row>
        <row r="33">
          <cell r="A33" t="str">
            <v>253</v>
          </cell>
          <cell r="B33" t="str">
            <v>032</v>
          </cell>
        </row>
        <row r="34">
          <cell r="A34" t="str">
            <v>254</v>
          </cell>
          <cell r="B34" t="str">
            <v>033</v>
          </cell>
        </row>
        <row r="35">
          <cell r="A35" t="str">
            <v>255</v>
          </cell>
          <cell r="B35" t="str">
            <v>034</v>
          </cell>
        </row>
        <row r="36">
          <cell r="A36" t="str">
            <v>256</v>
          </cell>
          <cell r="B36" t="str">
            <v>035</v>
          </cell>
        </row>
        <row r="37">
          <cell r="A37" t="str">
            <v>257</v>
          </cell>
          <cell r="B37" t="str">
            <v>036</v>
          </cell>
        </row>
        <row r="38">
          <cell r="A38" t="str">
            <v>258</v>
          </cell>
          <cell r="B38" t="str">
            <v>037</v>
          </cell>
        </row>
        <row r="39">
          <cell r="A39" t="str">
            <v>259</v>
          </cell>
          <cell r="B39" t="str">
            <v>038</v>
          </cell>
        </row>
        <row r="40">
          <cell r="A40" t="str">
            <v>260</v>
          </cell>
          <cell r="B40" t="str">
            <v>039</v>
          </cell>
        </row>
        <row r="41">
          <cell r="A41" t="str">
            <v>261</v>
          </cell>
          <cell r="B41" t="str">
            <v>040</v>
          </cell>
        </row>
        <row r="42">
          <cell r="A42" t="str">
            <v>262</v>
          </cell>
          <cell r="B42" t="str">
            <v>041</v>
          </cell>
        </row>
        <row r="43">
          <cell r="A43" t="str">
            <v>263</v>
          </cell>
          <cell r="B43" t="str">
            <v>042</v>
          </cell>
        </row>
        <row r="44">
          <cell r="A44" t="str">
            <v>264</v>
          </cell>
          <cell r="B44" t="str">
            <v>043</v>
          </cell>
        </row>
        <row r="45">
          <cell r="A45" t="str">
            <v>265</v>
          </cell>
          <cell r="B45" t="str">
            <v>044</v>
          </cell>
        </row>
        <row r="46">
          <cell r="A46" t="str">
            <v>268</v>
          </cell>
          <cell r="B46" t="str">
            <v>045</v>
          </cell>
        </row>
        <row r="47">
          <cell r="A47" t="str">
            <v>271</v>
          </cell>
          <cell r="B47" t="str">
            <v>046</v>
          </cell>
        </row>
        <row r="48">
          <cell r="A48" t="str">
            <v>272</v>
          </cell>
          <cell r="B48" t="str">
            <v>047</v>
          </cell>
        </row>
        <row r="49">
          <cell r="A49" t="str">
            <v>279</v>
          </cell>
          <cell r="B49" t="str">
            <v>048</v>
          </cell>
        </row>
        <row r="50">
          <cell r="A50" t="str">
            <v>281</v>
          </cell>
          <cell r="B50" t="str">
            <v>049</v>
          </cell>
        </row>
        <row r="51">
          <cell r="A51" t="str">
            <v>282</v>
          </cell>
          <cell r="B51" t="str">
            <v>050</v>
          </cell>
        </row>
        <row r="52">
          <cell r="A52" t="str">
            <v>283</v>
          </cell>
          <cell r="B52" t="str">
            <v>051</v>
          </cell>
        </row>
        <row r="53">
          <cell r="A53" t="str">
            <v>350</v>
          </cell>
          <cell r="B53" t="str">
            <v>052</v>
          </cell>
        </row>
        <row r="54">
          <cell r="A54" t="str">
            <v>351</v>
          </cell>
          <cell r="B54" t="str">
            <v>053</v>
          </cell>
        </row>
        <row r="55">
          <cell r="A55" t="str">
            <v>352</v>
          </cell>
          <cell r="B55" t="str">
            <v>054</v>
          </cell>
        </row>
        <row r="56">
          <cell r="A56" t="str">
            <v>353</v>
          </cell>
          <cell r="B56" t="str">
            <v>055</v>
          </cell>
        </row>
        <row r="57">
          <cell r="A57" t="str">
            <v>354</v>
          </cell>
          <cell r="B57" t="str">
            <v>056</v>
          </cell>
        </row>
        <row r="58">
          <cell r="A58" t="str">
            <v>355</v>
          </cell>
          <cell r="B58" t="str">
            <v>057</v>
          </cell>
        </row>
        <row r="59">
          <cell r="A59" t="str">
            <v>356</v>
          </cell>
          <cell r="B59" t="str">
            <v>058</v>
          </cell>
        </row>
        <row r="60">
          <cell r="A60" t="str">
            <v>357</v>
          </cell>
          <cell r="B60" t="str">
            <v>059</v>
          </cell>
        </row>
        <row r="61">
          <cell r="A61" t="str">
            <v>358</v>
          </cell>
          <cell r="B61" t="str">
            <v>060</v>
          </cell>
        </row>
        <row r="62">
          <cell r="A62" t="str">
            <v>359</v>
          </cell>
          <cell r="B62" t="str">
            <v>061</v>
          </cell>
        </row>
        <row r="63">
          <cell r="A63" t="str">
            <v>360</v>
          </cell>
          <cell r="B63" t="str">
            <v>062</v>
          </cell>
        </row>
        <row r="64">
          <cell r="A64" t="str">
            <v>361</v>
          </cell>
          <cell r="B64" t="str">
            <v>063</v>
          </cell>
        </row>
        <row r="65">
          <cell r="A65" t="str">
            <v>362</v>
          </cell>
          <cell r="B65" t="str">
            <v>064</v>
          </cell>
        </row>
        <row r="66">
          <cell r="A66" t="str">
            <v>363</v>
          </cell>
          <cell r="B66" t="str">
            <v>065</v>
          </cell>
        </row>
        <row r="67">
          <cell r="A67" t="str">
            <v>364</v>
          </cell>
          <cell r="B67" t="str">
            <v>066</v>
          </cell>
        </row>
        <row r="68">
          <cell r="A68" t="str">
            <v>365</v>
          </cell>
          <cell r="B68" t="str">
            <v>067</v>
          </cell>
        </row>
        <row r="69">
          <cell r="A69" t="str">
            <v>368</v>
          </cell>
          <cell r="B69" t="str">
            <v>068</v>
          </cell>
        </row>
        <row r="70">
          <cell r="A70" t="str">
            <v>371</v>
          </cell>
          <cell r="B70" t="str">
            <v>070</v>
          </cell>
        </row>
        <row r="71">
          <cell r="A71" t="str">
            <v>372</v>
          </cell>
          <cell r="B71" t="str">
            <v>071</v>
          </cell>
        </row>
        <row r="72">
          <cell r="A72" t="str">
            <v>373</v>
          </cell>
          <cell r="B72" t="str">
            <v>072</v>
          </cell>
        </row>
        <row r="73">
          <cell r="A73" t="str">
            <v>374</v>
          </cell>
          <cell r="B73" t="str">
            <v>073</v>
          </cell>
        </row>
        <row r="74">
          <cell r="A74" t="str">
            <v>375</v>
          </cell>
          <cell r="B74" t="str">
            <v>074</v>
          </cell>
        </row>
        <row r="75">
          <cell r="A75" t="str">
            <v>377</v>
          </cell>
          <cell r="B75" t="str">
            <v>075</v>
          </cell>
        </row>
        <row r="76">
          <cell r="A76" t="str">
            <v>378</v>
          </cell>
          <cell r="B76" t="str">
            <v>077</v>
          </cell>
        </row>
        <row r="77">
          <cell r="A77" t="str">
            <v>379</v>
          </cell>
          <cell r="B77" t="str">
            <v>078</v>
          </cell>
        </row>
        <row r="78">
          <cell r="A78" t="str">
            <v>380</v>
          </cell>
          <cell r="B78" t="str">
            <v>079</v>
          </cell>
        </row>
        <row r="79">
          <cell r="A79" t="str">
            <v>381</v>
          </cell>
          <cell r="B79" t="str">
            <v>080</v>
          </cell>
        </row>
        <row r="80">
          <cell r="A80" t="str">
            <v>382</v>
          </cell>
          <cell r="B80" t="str">
            <v>081</v>
          </cell>
        </row>
        <row r="81">
          <cell r="A81" t="str">
            <v>383</v>
          </cell>
          <cell r="B81" t="str">
            <v>082</v>
          </cell>
        </row>
        <row r="82">
          <cell r="A82" t="str">
            <v>384</v>
          </cell>
          <cell r="B82" t="str">
            <v>083</v>
          </cell>
        </row>
        <row r="83">
          <cell r="A83" t="str">
            <v>385</v>
          </cell>
          <cell r="B83" t="str">
            <v>084</v>
          </cell>
        </row>
        <row r="84">
          <cell r="A84" t="str">
            <v>406</v>
          </cell>
          <cell r="B84" t="str">
            <v>085</v>
          </cell>
        </row>
        <row r="85">
          <cell r="A85" t="str">
            <v>410</v>
          </cell>
          <cell r="B85" t="str">
            <v>086</v>
          </cell>
        </row>
        <row r="86">
          <cell r="A86" t="str">
            <v>411</v>
          </cell>
          <cell r="B86" t="str">
            <v>087</v>
          </cell>
        </row>
        <row r="87">
          <cell r="A87" t="str">
            <v>451</v>
          </cell>
          <cell r="B87" t="str">
            <v>090</v>
          </cell>
        </row>
        <row r="88">
          <cell r="A88" t="str">
            <v>452</v>
          </cell>
          <cell r="B88" t="str">
            <v>099</v>
          </cell>
        </row>
        <row r="89">
          <cell r="A89" t="str">
            <v>453</v>
          </cell>
          <cell r="B89" t="str">
            <v>100</v>
          </cell>
        </row>
        <row r="90">
          <cell r="A90" t="str">
            <v>454</v>
          </cell>
          <cell r="B90" t="str">
            <v>101</v>
          </cell>
        </row>
        <row r="91">
          <cell r="A91" t="str">
            <v>455</v>
          </cell>
          <cell r="B91" t="str">
            <v>102</v>
          </cell>
        </row>
        <row r="92">
          <cell r="A92" t="str">
            <v>456</v>
          </cell>
          <cell r="B92" t="str">
            <v>103</v>
          </cell>
        </row>
        <row r="93">
          <cell r="A93" t="str">
            <v>457</v>
          </cell>
          <cell r="B93" t="str">
            <v>104</v>
          </cell>
        </row>
        <row r="94">
          <cell r="A94" t="str">
            <v>458</v>
          </cell>
          <cell r="B94" t="str">
            <v>105</v>
          </cell>
        </row>
        <row r="95">
          <cell r="A95" t="str">
            <v>459</v>
          </cell>
          <cell r="B95" t="str">
            <v>106</v>
          </cell>
        </row>
        <row r="96">
          <cell r="A96" t="str">
            <v>460</v>
          </cell>
          <cell r="B96" t="str">
            <v>107</v>
          </cell>
        </row>
        <row r="97">
          <cell r="A97" t="str">
            <v>461</v>
          </cell>
          <cell r="B97" t="str">
            <v>108</v>
          </cell>
        </row>
        <row r="98">
          <cell r="A98" t="str">
            <v>462</v>
          </cell>
          <cell r="B98" t="str">
            <v>109</v>
          </cell>
        </row>
        <row r="99">
          <cell r="A99" t="str">
            <v>463</v>
          </cell>
          <cell r="B99" t="str">
            <v>110</v>
          </cell>
        </row>
        <row r="100">
          <cell r="A100" t="str">
            <v>464</v>
          </cell>
          <cell r="B100" t="str">
            <v>111</v>
          </cell>
        </row>
        <row r="101">
          <cell r="A101" t="str">
            <v>465</v>
          </cell>
          <cell r="B101" t="str">
            <v>112</v>
          </cell>
        </row>
        <row r="102">
          <cell r="A102" t="str">
            <v>466</v>
          </cell>
          <cell r="B102" t="str">
            <v>113</v>
          </cell>
        </row>
        <row r="103">
          <cell r="A103" t="str">
            <v>467</v>
          </cell>
          <cell r="B103" t="str">
            <v>114</v>
          </cell>
        </row>
        <row r="104">
          <cell r="A104" t="str">
            <v>468</v>
          </cell>
          <cell r="B104" t="str">
            <v>115</v>
          </cell>
        </row>
        <row r="105">
          <cell r="A105" t="str">
            <v>469</v>
          </cell>
          <cell r="B105" t="str">
            <v>116</v>
          </cell>
        </row>
        <row r="106">
          <cell r="A106" t="str">
            <v>471</v>
          </cell>
          <cell r="B106" t="str">
            <v>117</v>
          </cell>
        </row>
        <row r="107">
          <cell r="A107" t="str">
            <v>472</v>
          </cell>
          <cell r="B107" t="str">
            <v>120</v>
          </cell>
        </row>
        <row r="108">
          <cell r="A108" t="str">
            <v>473</v>
          </cell>
          <cell r="B108" t="str">
            <v>121</v>
          </cell>
        </row>
        <row r="109">
          <cell r="A109" t="str">
            <v>474</v>
          </cell>
          <cell r="B109" t="str">
            <v>123</v>
          </cell>
        </row>
        <row r="110">
          <cell r="A110" t="str">
            <v>475</v>
          </cell>
          <cell r="B110" t="str">
            <v>124</v>
          </cell>
        </row>
        <row r="111">
          <cell r="A111" t="str">
            <v>476</v>
          </cell>
          <cell r="B111" t="str">
            <v>125</v>
          </cell>
        </row>
        <row r="112">
          <cell r="A112" t="str">
            <v>477</v>
          </cell>
          <cell r="B112" t="str">
            <v>126</v>
          </cell>
        </row>
        <row r="113">
          <cell r="A113" t="str">
            <v>478</v>
          </cell>
          <cell r="B113" t="str">
            <v>127</v>
          </cell>
        </row>
        <row r="114">
          <cell r="A114" t="str">
            <v>479</v>
          </cell>
          <cell r="B114" t="str">
            <v>128</v>
          </cell>
        </row>
        <row r="115">
          <cell r="A115" t="str">
            <v>501</v>
          </cell>
          <cell r="B115" t="str">
            <v>129</v>
          </cell>
        </row>
        <row r="116">
          <cell r="A116" t="str">
            <v>502</v>
          </cell>
          <cell r="B116" t="str">
            <v>130</v>
          </cell>
        </row>
        <row r="117">
          <cell r="A117" t="str">
            <v>601</v>
          </cell>
          <cell r="B117" t="str">
            <v>131</v>
          </cell>
        </row>
        <row r="118">
          <cell r="A118" t="str">
            <v>602</v>
          </cell>
          <cell r="B118" t="str">
            <v>132</v>
          </cell>
        </row>
        <row r="119">
          <cell r="A119" t="str">
            <v>606</v>
          </cell>
          <cell r="B119" t="str">
            <v>133</v>
          </cell>
        </row>
        <row r="120">
          <cell r="A120" t="str">
            <v>608</v>
          </cell>
          <cell r="B120" t="str">
            <v>134</v>
          </cell>
        </row>
        <row r="121">
          <cell r="A121" t="str">
            <v>614</v>
          </cell>
          <cell r="B121" t="str">
            <v>135</v>
          </cell>
        </row>
        <row r="122">
          <cell r="A122" t="str">
            <v>618</v>
          </cell>
          <cell r="B122" t="str">
            <v>140</v>
          </cell>
        </row>
        <row r="123">
          <cell r="A123" t="str">
            <v>619</v>
          </cell>
          <cell r="B123" t="str">
            <v>145</v>
          </cell>
        </row>
        <row r="124">
          <cell r="A124" t="str">
            <v>637</v>
          </cell>
          <cell r="B124" t="str">
            <v>147</v>
          </cell>
        </row>
        <row r="125">
          <cell r="A125" t="str">
            <v>678</v>
          </cell>
          <cell r="B125" t="str">
            <v>200</v>
          </cell>
        </row>
        <row r="126">
          <cell r="A126" t="str">
            <v>680</v>
          </cell>
          <cell r="B126" t="str">
            <v>201</v>
          </cell>
        </row>
        <row r="127">
          <cell r="A127" t="str">
            <v>690</v>
          </cell>
          <cell r="B127" t="str">
            <v>203</v>
          </cell>
        </row>
        <row r="128">
          <cell r="A128" t="str">
            <v>694</v>
          </cell>
          <cell r="B128" t="str">
            <v>207</v>
          </cell>
        </row>
        <row r="129">
          <cell r="A129" t="str">
            <v>695</v>
          </cell>
          <cell r="B129" t="str">
            <v>209</v>
          </cell>
        </row>
        <row r="130">
          <cell r="A130" t="str">
            <v>696</v>
          </cell>
          <cell r="B130" t="str">
            <v>210</v>
          </cell>
        </row>
        <row r="131">
          <cell r="A131" t="str">
            <v>697</v>
          </cell>
          <cell r="B131" t="str">
            <v>211</v>
          </cell>
        </row>
        <row r="132">
          <cell r="B132" t="str">
            <v>212</v>
          </cell>
        </row>
        <row r="133">
          <cell r="B133" t="str">
            <v>213</v>
          </cell>
        </row>
        <row r="134">
          <cell r="B134" t="str">
            <v>214</v>
          </cell>
        </row>
        <row r="135">
          <cell r="B135" t="str">
            <v>215</v>
          </cell>
        </row>
        <row r="136"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400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>
        <row r="1">
          <cell r="A1" t="str">
            <v>Способ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3"/>
  <sheetViews>
    <sheetView tabSelected="1" topLeftCell="A3" zoomScale="85" zoomScaleNormal="85" zoomScaleSheetLayoutView="55" zoomScalePageLayoutView="55" workbookViewId="0">
      <selection activeCell="AA13" sqref="AA13:AA14"/>
    </sheetView>
  </sheetViews>
  <sheetFormatPr defaultRowHeight="15"/>
  <cols>
    <col min="1" max="1" width="4.42578125" customWidth="1"/>
    <col min="2" max="2" width="12.42578125" customWidth="1"/>
    <col min="6" max="6" width="13.140625" customWidth="1"/>
    <col min="8" max="8" width="12.85546875" customWidth="1"/>
    <col min="9" max="9" width="18.42578125" customWidth="1"/>
    <col min="10" max="10" width="12.85546875" customWidth="1"/>
    <col min="11" max="11" width="11.85546875" customWidth="1"/>
    <col min="12" max="12" width="14.140625" customWidth="1"/>
    <col min="13" max="13" width="13.85546875" customWidth="1"/>
    <col min="14" max="14" width="24.140625" customWidth="1"/>
    <col min="15" max="15" width="25.28515625" customWidth="1"/>
    <col min="16" max="16" width="16" customWidth="1"/>
    <col min="17" max="17" width="15.140625" customWidth="1"/>
    <col min="19" max="19" width="14.85546875" style="81" customWidth="1"/>
    <col min="20" max="20" width="10.85546875" customWidth="1"/>
    <col min="21" max="21" width="13" customWidth="1"/>
    <col min="22" max="22" width="13.7109375" customWidth="1"/>
    <col min="23" max="23" width="9.42578125" customWidth="1"/>
    <col min="24" max="24" width="12" customWidth="1"/>
    <col min="28" max="28" width="13.85546875" customWidth="1"/>
    <col min="29" max="29" width="28" customWidth="1"/>
    <col min="30" max="30" width="19.5703125" customWidth="1"/>
    <col min="32" max="32" width="16" style="27" customWidth="1"/>
    <col min="33" max="16384" width="9.140625" style="27"/>
  </cols>
  <sheetData>
    <row r="1" spans="1:32">
      <c r="A1" s="28" t="s">
        <v>289</v>
      </c>
      <c r="B1" s="29"/>
      <c r="C1" s="30"/>
      <c r="D1" s="30"/>
      <c r="E1" s="30"/>
      <c r="F1" s="9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90"/>
    </row>
    <row r="2" spans="1:32" ht="31.5">
      <c r="A2" s="99" t="s">
        <v>260</v>
      </c>
      <c r="B2" s="31" t="s">
        <v>0</v>
      </c>
      <c r="C2" s="100" t="s">
        <v>290</v>
      </c>
      <c r="D2" s="100" t="s">
        <v>261</v>
      </c>
      <c r="E2" s="100" t="s">
        <v>262</v>
      </c>
      <c r="F2" s="9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90"/>
    </row>
    <row r="3" spans="1:32">
      <c r="A3" s="99"/>
      <c r="B3" s="31" t="s">
        <v>263</v>
      </c>
      <c r="C3" s="100"/>
      <c r="D3" s="100"/>
      <c r="E3" s="100"/>
      <c r="F3" s="91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90"/>
    </row>
    <row r="4" spans="1:32">
      <c r="A4" s="57">
        <v>1</v>
      </c>
      <c r="B4" s="57">
        <v>3</v>
      </c>
      <c r="C4" s="57">
        <v>5</v>
      </c>
      <c r="D4" s="57">
        <v>6</v>
      </c>
      <c r="E4" s="57">
        <v>7</v>
      </c>
      <c r="F4" s="92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90"/>
    </row>
    <row r="5" spans="1:32" ht="94.5">
      <c r="A5" s="32" t="s">
        <v>264</v>
      </c>
      <c r="B5" s="24">
        <v>3993751</v>
      </c>
      <c r="C5" s="58" t="s">
        <v>291</v>
      </c>
      <c r="D5" s="58" t="s">
        <v>292</v>
      </c>
      <c r="E5" s="57">
        <v>2017</v>
      </c>
      <c r="F5" s="92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90"/>
    </row>
    <row r="6" spans="1:32" ht="15.75" thickBot="1">
      <c r="A6" s="93"/>
      <c r="B6" s="94"/>
      <c r="C6" s="95"/>
      <c r="D6" s="91"/>
      <c r="E6" s="92"/>
      <c r="F6" s="92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88"/>
      <c r="U6" s="88"/>
      <c r="V6" s="88"/>
      <c r="W6" s="88"/>
      <c r="X6" s="88"/>
      <c r="Y6" s="88"/>
      <c r="Z6" s="88"/>
      <c r="AA6" s="88"/>
      <c r="AB6" s="88"/>
      <c r="AC6" s="88"/>
      <c r="AD6" s="96" t="s">
        <v>428</v>
      </c>
      <c r="AE6" s="96"/>
      <c r="AF6" s="96"/>
    </row>
    <row r="7" spans="1:32">
      <c r="A7" s="99" t="s">
        <v>1</v>
      </c>
      <c r="B7" s="99" t="s">
        <v>2</v>
      </c>
      <c r="C7" s="101" t="s">
        <v>0</v>
      </c>
      <c r="D7" s="102"/>
      <c r="E7" s="102"/>
      <c r="F7" s="102"/>
      <c r="G7" s="103"/>
      <c r="H7" s="99" t="s">
        <v>3</v>
      </c>
      <c r="I7" s="99" t="s">
        <v>277</v>
      </c>
      <c r="J7" s="97" t="s">
        <v>278</v>
      </c>
      <c r="K7" s="97" t="s">
        <v>279</v>
      </c>
      <c r="L7" s="105" t="s">
        <v>280</v>
      </c>
      <c r="M7" s="105" t="s">
        <v>281</v>
      </c>
      <c r="N7" s="99" t="s">
        <v>282</v>
      </c>
      <c r="O7" s="99" t="s">
        <v>4</v>
      </c>
      <c r="P7" s="106" t="s">
        <v>5</v>
      </c>
      <c r="Q7" s="107"/>
      <c r="R7" s="105" t="s">
        <v>283</v>
      </c>
      <c r="S7" s="110" t="s">
        <v>6</v>
      </c>
      <c r="T7" s="110" t="s">
        <v>7</v>
      </c>
      <c r="U7" s="111" t="s">
        <v>84</v>
      </c>
      <c r="V7" s="104" t="s">
        <v>85</v>
      </c>
      <c r="W7" s="104" t="s">
        <v>8</v>
      </c>
      <c r="X7" s="104" t="s">
        <v>9</v>
      </c>
      <c r="Y7" s="114" t="s">
        <v>10</v>
      </c>
      <c r="Z7" s="99" t="s">
        <v>284</v>
      </c>
      <c r="AA7" s="99" t="s">
        <v>285</v>
      </c>
      <c r="AB7" s="114" t="s">
        <v>11</v>
      </c>
      <c r="AC7" s="112" t="s">
        <v>286</v>
      </c>
      <c r="AD7" s="112" t="s">
        <v>287</v>
      </c>
      <c r="AE7" s="110" t="s">
        <v>12</v>
      </c>
      <c r="AF7" s="99" t="s">
        <v>288</v>
      </c>
    </row>
    <row r="8" spans="1:32" ht="63">
      <c r="A8" s="99"/>
      <c r="B8" s="99"/>
      <c r="C8" s="57" t="s">
        <v>13</v>
      </c>
      <c r="D8" s="57" t="s">
        <v>14</v>
      </c>
      <c r="E8" s="57" t="s">
        <v>15</v>
      </c>
      <c r="F8" s="35" t="s">
        <v>16</v>
      </c>
      <c r="G8" s="35" t="s">
        <v>17</v>
      </c>
      <c r="H8" s="99"/>
      <c r="I8" s="99"/>
      <c r="J8" s="97"/>
      <c r="K8" s="97"/>
      <c r="L8" s="105"/>
      <c r="M8" s="105"/>
      <c r="N8" s="99"/>
      <c r="O8" s="99"/>
      <c r="P8" s="108"/>
      <c r="Q8" s="109"/>
      <c r="R8" s="105"/>
      <c r="S8" s="110"/>
      <c r="T8" s="110"/>
      <c r="U8" s="111"/>
      <c r="V8" s="104"/>
      <c r="W8" s="104"/>
      <c r="X8" s="104"/>
      <c r="Y8" s="114"/>
      <c r="Z8" s="99"/>
      <c r="AA8" s="99"/>
      <c r="AB8" s="114"/>
      <c r="AC8" s="113"/>
      <c r="AD8" s="113"/>
      <c r="AE8" s="110"/>
      <c r="AF8" s="99"/>
    </row>
    <row r="9" spans="1:32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35">
        <v>6</v>
      </c>
      <c r="G9" s="35">
        <v>7</v>
      </c>
      <c r="H9" s="57">
        <v>8</v>
      </c>
      <c r="I9" s="57">
        <v>9</v>
      </c>
      <c r="J9" s="61">
        <v>10</v>
      </c>
      <c r="K9" s="61">
        <v>11</v>
      </c>
      <c r="L9" s="60">
        <v>12</v>
      </c>
      <c r="M9" s="60">
        <v>13</v>
      </c>
      <c r="N9" s="57">
        <v>14</v>
      </c>
      <c r="O9" s="57">
        <v>15</v>
      </c>
      <c r="P9" s="35">
        <v>16</v>
      </c>
      <c r="Q9" s="33">
        <v>161</v>
      </c>
      <c r="R9" s="57">
        <v>17</v>
      </c>
      <c r="S9" s="59">
        <v>18</v>
      </c>
      <c r="T9" s="57">
        <v>19</v>
      </c>
      <c r="U9" s="57">
        <v>20</v>
      </c>
      <c r="V9" s="57">
        <v>21</v>
      </c>
      <c r="W9" s="57">
        <v>22</v>
      </c>
      <c r="X9" s="57">
        <v>23</v>
      </c>
      <c r="Y9" s="24">
        <v>24</v>
      </c>
      <c r="Z9" s="24">
        <v>25</v>
      </c>
      <c r="AA9" s="57">
        <v>26</v>
      </c>
      <c r="AB9" s="24">
        <v>27</v>
      </c>
      <c r="AC9" s="24">
        <v>28</v>
      </c>
      <c r="AD9" s="24">
        <v>29</v>
      </c>
      <c r="AE9" s="57">
        <v>30</v>
      </c>
      <c r="AF9" s="57">
        <v>31</v>
      </c>
    </row>
    <row r="10" spans="1:32" ht="80.099999999999994" customHeight="1">
      <c r="A10" s="4">
        <v>1</v>
      </c>
      <c r="B10" s="4" t="s">
        <v>18</v>
      </c>
      <c r="C10" s="15" t="s">
        <v>313</v>
      </c>
      <c r="D10" s="5" t="s">
        <v>19</v>
      </c>
      <c r="E10" s="5" t="s">
        <v>187</v>
      </c>
      <c r="F10" s="4" t="s">
        <v>20</v>
      </c>
      <c r="G10" s="4" t="s">
        <v>21</v>
      </c>
      <c r="H10" s="4" t="s">
        <v>22</v>
      </c>
      <c r="I10" s="37" t="s">
        <v>95</v>
      </c>
      <c r="J10" s="10" t="s">
        <v>96</v>
      </c>
      <c r="K10" s="10" t="s">
        <v>96</v>
      </c>
      <c r="L10" s="10" t="s">
        <v>97</v>
      </c>
      <c r="M10" s="10" t="s">
        <v>97</v>
      </c>
      <c r="N10" s="4" t="s">
        <v>98</v>
      </c>
      <c r="O10" s="4" t="s">
        <v>98</v>
      </c>
      <c r="P10" s="4" t="s">
        <v>274</v>
      </c>
      <c r="Q10" s="22" t="s">
        <v>265</v>
      </c>
      <c r="R10" s="3" t="s">
        <v>171</v>
      </c>
      <c r="S10" s="8">
        <v>80</v>
      </c>
      <c r="T10" s="18">
        <v>500</v>
      </c>
      <c r="U10" s="14">
        <f t="shared" ref="U10:U52" si="0">(S10*T10)*1</f>
        <v>40000</v>
      </c>
      <c r="V10" s="36"/>
      <c r="W10" s="36"/>
      <c r="X10" s="36"/>
      <c r="Y10" s="5" t="s">
        <v>92</v>
      </c>
      <c r="Z10" s="4" t="s">
        <v>89</v>
      </c>
      <c r="AA10" s="4" t="s">
        <v>89</v>
      </c>
      <c r="AB10" s="38" t="s">
        <v>420</v>
      </c>
      <c r="AC10" s="2" t="s">
        <v>415</v>
      </c>
      <c r="AD10" s="2" t="s">
        <v>414</v>
      </c>
      <c r="AE10" s="23">
        <v>0</v>
      </c>
      <c r="AF10" s="23"/>
    </row>
    <row r="11" spans="1:32" ht="80.099999999999994" customHeight="1">
      <c r="A11" s="4">
        <v>2</v>
      </c>
      <c r="B11" s="4" t="s">
        <v>18</v>
      </c>
      <c r="C11" s="15" t="s">
        <v>313</v>
      </c>
      <c r="D11" s="5" t="s">
        <v>19</v>
      </c>
      <c r="E11" s="5" t="s">
        <v>187</v>
      </c>
      <c r="F11" s="4" t="s">
        <v>20</v>
      </c>
      <c r="G11" s="4" t="s">
        <v>21</v>
      </c>
      <c r="H11" s="4" t="s">
        <v>22</v>
      </c>
      <c r="I11" s="39" t="s">
        <v>99</v>
      </c>
      <c r="J11" s="10" t="s">
        <v>100</v>
      </c>
      <c r="K11" s="10" t="s">
        <v>100</v>
      </c>
      <c r="L11" s="10" t="s">
        <v>101</v>
      </c>
      <c r="M11" s="10" t="s">
        <v>101</v>
      </c>
      <c r="N11" s="4" t="s">
        <v>102</v>
      </c>
      <c r="O11" s="4" t="s">
        <v>102</v>
      </c>
      <c r="P11" s="4" t="s">
        <v>274</v>
      </c>
      <c r="Q11" s="22" t="s">
        <v>265</v>
      </c>
      <c r="R11" s="3" t="s">
        <v>172</v>
      </c>
      <c r="S11" s="8">
        <v>30</v>
      </c>
      <c r="T11" s="18">
        <v>280</v>
      </c>
      <c r="U11" s="14">
        <f t="shared" si="0"/>
        <v>8400</v>
      </c>
      <c r="V11" s="36"/>
      <c r="W11" s="36"/>
      <c r="X11" s="36"/>
      <c r="Y11" s="5" t="s">
        <v>92</v>
      </c>
      <c r="Z11" s="4" t="s">
        <v>89</v>
      </c>
      <c r="AA11" s="4" t="s">
        <v>89</v>
      </c>
      <c r="AB11" s="38" t="s">
        <v>420</v>
      </c>
      <c r="AC11" s="2" t="s">
        <v>415</v>
      </c>
      <c r="AD11" s="2" t="s">
        <v>414</v>
      </c>
      <c r="AE11" s="23">
        <v>0</v>
      </c>
      <c r="AF11" s="23"/>
    </row>
    <row r="12" spans="1:32" ht="80.099999999999994" customHeight="1">
      <c r="A12" s="1">
        <v>3</v>
      </c>
      <c r="B12" s="4" t="s">
        <v>18</v>
      </c>
      <c r="C12" s="15" t="s">
        <v>313</v>
      </c>
      <c r="D12" s="5" t="s">
        <v>19</v>
      </c>
      <c r="E12" s="5" t="s">
        <v>187</v>
      </c>
      <c r="F12" s="4" t="s">
        <v>20</v>
      </c>
      <c r="G12" s="4" t="s">
        <v>21</v>
      </c>
      <c r="H12" s="4" t="s">
        <v>22</v>
      </c>
      <c r="I12" s="39" t="s">
        <v>95</v>
      </c>
      <c r="J12" s="10" t="s">
        <v>96</v>
      </c>
      <c r="K12" s="10" t="s">
        <v>96</v>
      </c>
      <c r="L12" s="10" t="s">
        <v>97</v>
      </c>
      <c r="M12" s="10" t="s">
        <v>97</v>
      </c>
      <c r="N12" s="4" t="s">
        <v>103</v>
      </c>
      <c r="O12" s="4" t="s">
        <v>103</v>
      </c>
      <c r="P12" s="4" t="s">
        <v>274</v>
      </c>
      <c r="Q12" s="22" t="s">
        <v>265</v>
      </c>
      <c r="R12" s="3" t="s">
        <v>171</v>
      </c>
      <c r="S12" s="8">
        <v>40</v>
      </c>
      <c r="T12" s="18">
        <v>672.00000000000011</v>
      </c>
      <c r="U12" s="14">
        <f t="shared" si="0"/>
        <v>26880.000000000004</v>
      </c>
      <c r="V12" s="40"/>
      <c r="W12" s="40"/>
      <c r="X12" s="40"/>
      <c r="Y12" s="5" t="s">
        <v>92</v>
      </c>
      <c r="Z12" s="4" t="s">
        <v>89</v>
      </c>
      <c r="AA12" s="4" t="s">
        <v>89</v>
      </c>
      <c r="AB12" s="38" t="s">
        <v>420</v>
      </c>
      <c r="AC12" s="2" t="s">
        <v>415</v>
      </c>
      <c r="AD12" s="2" t="s">
        <v>414</v>
      </c>
      <c r="AE12" s="23">
        <v>0</v>
      </c>
      <c r="AF12" s="23"/>
    </row>
    <row r="13" spans="1:32" ht="80.099999999999994" customHeight="1">
      <c r="A13" s="4">
        <v>4</v>
      </c>
      <c r="B13" s="4" t="s">
        <v>18</v>
      </c>
      <c r="C13" s="15" t="s">
        <v>313</v>
      </c>
      <c r="D13" s="5" t="s">
        <v>19</v>
      </c>
      <c r="E13" s="5" t="s">
        <v>187</v>
      </c>
      <c r="F13" s="4" t="s">
        <v>20</v>
      </c>
      <c r="G13" s="4" t="s">
        <v>21</v>
      </c>
      <c r="H13" s="4" t="s">
        <v>22</v>
      </c>
      <c r="I13" s="39" t="s">
        <v>104</v>
      </c>
      <c r="J13" s="10" t="s">
        <v>105</v>
      </c>
      <c r="K13" s="10" t="s">
        <v>105</v>
      </c>
      <c r="L13" s="10" t="s">
        <v>106</v>
      </c>
      <c r="M13" s="10" t="s">
        <v>106</v>
      </c>
      <c r="N13" s="4" t="s">
        <v>107</v>
      </c>
      <c r="O13" s="4" t="s">
        <v>107</v>
      </c>
      <c r="P13" s="4" t="s">
        <v>274</v>
      </c>
      <c r="Q13" s="22" t="s">
        <v>265</v>
      </c>
      <c r="R13" s="3" t="s">
        <v>173</v>
      </c>
      <c r="S13" s="8">
        <v>1000</v>
      </c>
      <c r="T13" s="18">
        <v>25</v>
      </c>
      <c r="U13" s="14">
        <f t="shared" si="0"/>
        <v>25000</v>
      </c>
      <c r="V13" s="40"/>
      <c r="W13" s="40"/>
      <c r="X13" s="40"/>
      <c r="Y13" s="5" t="s">
        <v>92</v>
      </c>
      <c r="Z13" s="4" t="s">
        <v>89</v>
      </c>
      <c r="AA13" s="4" t="s">
        <v>89</v>
      </c>
      <c r="AB13" s="38" t="s">
        <v>420</v>
      </c>
      <c r="AC13" s="2" t="s">
        <v>415</v>
      </c>
      <c r="AD13" s="2" t="s">
        <v>414</v>
      </c>
      <c r="AE13" s="23">
        <v>0</v>
      </c>
      <c r="AF13" s="23"/>
    </row>
    <row r="14" spans="1:32" ht="80.099999999999994" customHeight="1">
      <c r="A14" s="4">
        <v>5</v>
      </c>
      <c r="B14" s="4" t="s">
        <v>18</v>
      </c>
      <c r="C14" s="15" t="s">
        <v>313</v>
      </c>
      <c r="D14" s="5" t="s">
        <v>19</v>
      </c>
      <c r="E14" s="5" t="s">
        <v>187</v>
      </c>
      <c r="F14" s="4" t="s">
        <v>20</v>
      </c>
      <c r="G14" s="4" t="s">
        <v>21</v>
      </c>
      <c r="H14" s="4" t="s">
        <v>22</v>
      </c>
      <c r="I14" s="37" t="s">
        <v>108</v>
      </c>
      <c r="J14" s="10" t="s">
        <v>109</v>
      </c>
      <c r="K14" s="10" t="s">
        <v>109</v>
      </c>
      <c r="L14" s="10" t="s">
        <v>110</v>
      </c>
      <c r="M14" s="10" t="s">
        <v>110</v>
      </c>
      <c r="N14" s="4" t="s">
        <v>111</v>
      </c>
      <c r="O14" s="4" t="s">
        <v>111</v>
      </c>
      <c r="P14" s="4" t="s">
        <v>274</v>
      </c>
      <c r="Q14" s="22" t="s">
        <v>265</v>
      </c>
      <c r="R14" s="3" t="s">
        <v>173</v>
      </c>
      <c r="S14" s="8">
        <v>205</v>
      </c>
      <c r="T14" s="18">
        <v>112.00000000000001</v>
      </c>
      <c r="U14" s="14">
        <f t="shared" si="0"/>
        <v>22960.000000000004</v>
      </c>
      <c r="V14" s="40"/>
      <c r="W14" s="40"/>
      <c r="X14" s="40"/>
      <c r="Y14" s="5" t="s">
        <v>92</v>
      </c>
      <c r="Z14" s="4" t="s">
        <v>89</v>
      </c>
      <c r="AA14" s="4" t="s">
        <v>89</v>
      </c>
      <c r="AB14" s="38" t="s">
        <v>420</v>
      </c>
      <c r="AC14" s="2" t="s">
        <v>415</v>
      </c>
      <c r="AD14" s="2" t="s">
        <v>414</v>
      </c>
      <c r="AE14" s="23">
        <v>0</v>
      </c>
      <c r="AF14" s="23"/>
    </row>
    <row r="15" spans="1:32" ht="80.099999999999994" customHeight="1">
      <c r="A15" s="1">
        <v>6</v>
      </c>
      <c r="B15" s="4" t="s">
        <v>18</v>
      </c>
      <c r="C15" s="15" t="s">
        <v>313</v>
      </c>
      <c r="D15" s="5" t="s">
        <v>19</v>
      </c>
      <c r="E15" s="5" t="s">
        <v>187</v>
      </c>
      <c r="F15" s="4" t="s">
        <v>20</v>
      </c>
      <c r="G15" s="4" t="s">
        <v>21</v>
      </c>
      <c r="H15" s="4" t="s">
        <v>22</v>
      </c>
      <c r="I15" s="37" t="s">
        <v>112</v>
      </c>
      <c r="J15" s="10" t="s">
        <v>100</v>
      </c>
      <c r="K15" s="10" t="s">
        <v>100</v>
      </c>
      <c r="L15" s="10" t="s">
        <v>113</v>
      </c>
      <c r="M15" s="10" t="s">
        <v>113</v>
      </c>
      <c r="N15" s="4" t="s">
        <v>114</v>
      </c>
      <c r="O15" s="4" t="s">
        <v>114</v>
      </c>
      <c r="P15" s="4" t="s">
        <v>274</v>
      </c>
      <c r="Q15" s="22" t="s">
        <v>265</v>
      </c>
      <c r="R15" s="3" t="s">
        <v>171</v>
      </c>
      <c r="S15" s="8">
        <v>240</v>
      </c>
      <c r="T15" s="18">
        <v>750</v>
      </c>
      <c r="U15" s="14">
        <f t="shared" si="0"/>
        <v>180000</v>
      </c>
      <c r="V15" s="40"/>
      <c r="W15" s="40"/>
      <c r="X15" s="40"/>
      <c r="Y15" s="5" t="s">
        <v>92</v>
      </c>
      <c r="Z15" s="4" t="s">
        <v>89</v>
      </c>
      <c r="AA15" s="4" t="s">
        <v>89</v>
      </c>
      <c r="AB15" s="38" t="s">
        <v>420</v>
      </c>
      <c r="AC15" s="2" t="s">
        <v>415</v>
      </c>
      <c r="AD15" s="2" t="s">
        <v>414</v>
      </c>
      <c r="AE15" s="23">
        <v>0</v>
      </c>
      <c r="AF15" s="23"/>
    </row>
    <row r="16" spans="1:32" ht="80.099999999999994" customHeight="1">
      <c r="A16" s="4">
        <v>7</v>
      </c>
      <c r="B16" s="4" t="s">
        <v>18</v>
      </c>
      <c r="C16" s="15" t="s">
        <v>313</v>
      </c>
      <c r="D16" s="5" t="s">
        <v>19</v>
      </c>
      <c r="E16" s="5" t="s">
        <v>187</v>
      </c>
      <c r="F16" s="4" t="s">
        <v>20</v>
      </c>
      <c r="G16" s="4" t="s">
        <v>21</v>
      </c>
      <c r="H16" s="4" t="s">
        <v>22</v>
      </c>
      <c r="I16" s="41" t="s">
        <v>115</v>
      </c>
      <c r="J16" s="10" t="s">
        <v>116</v>
      </c>
      <c r="K16" s="10" t="s">
        <v>116</v>
      </c>
      <c r="L16" s="10" t="s">
        <v>117</v>
      </c>
      <c r="M16" s="10" t="s">
        <v>117</v>
      </c>
      <c r="N16" s="4" t="s">
        <v>118</v>
      </c>
      <c r="O16" s="4" t="s">
        <v>118</v>
      </c>
      <c r="P16" s="4" t="s">
        <v>274</v>
      </c>
      <c r="Q16" s="22" t="s">
        <v>265</v>
      </c>
      <c r="R16" s="3" t="s">
        <v>173</v>
      </c>
      <c r="S16" s="8">
        <v>25</v>
      </c>
      <c r="T16" s="18">
        <v>7000</v>
      </c>
      <c r="U16" s="14">
        <f t="shared" si="0"/>
        <v>175000</v>
      </c>
      <c r="V16" s="40"/>
      <c r="W16" s="40"/>
      <c r="X16" s="40"/>
      <c r="Y16" s="5" t="s">
        <v>92</v>
      </c>
      <c r="Z16" s="4" t="s">
        <v>89</v>
      </c>
      <c r="AA16" s="4" t="s">
        <v>89</v>
      </c>
      <c r="AB16" s="38" t="s">
        <v>420</v>
      </c>
      <c r="AC16" s="2" t="s">
        <v>415</v>
      </c>
      <c r="AD16" s="2" t="s">
        <v>414</v>
      </c>
      <c r="AE16" s="23">
        <v>0</v>
      </c>
      <c r="AF16" s="23"/>
    </row>
    <row r="17" spans="1:32" ht="80.099999999999994" customHeight="1">
      <c r="A17" s="4">
        <v>8</v>
      </c>
      <c r="B17" s="4" t="s">
        <v>18</v>
      </c>
      <c r="C17" s="15" t="s">
        <v>313</v>
      </c>
      <c r="D17" s="5" t="s">
        <v>19</v>
      </c>
      <c r="E17" s="5" t="s">
        <v>187</v>
      </c>
      <c r="F17" s="4" t="s">
        <v>20</v>
      </c>
      <c r="G17" s="4" t="s">
        <v>21</v>
      </c>
      <c r="H17" s="4" t="s">
        <v>22</v>
      </c>
      <c r="I17" s="41" t="s">
        <v>115</v>
      </c>
      <c r="J17" s="10" t="s">
        <v>116</v>
      </c>
      <c r="K17" s="10" t="s">
        <v>116</v>
      </c>
      <c r="L17" s="10" t="s">
        <v>117</v>
      </c>
      <c r="M17" s="10" t="s">
        <v>117</v>
      </c>
      <c r="N17" s="4" t="s">
        <v>119</v>
      </c>
      <c r="O17" s="4" t="s">
        <v>119</v>
      </c>
      <c r="P17" s="4" t="s">
        <v>274</v>
      </c>
      <c r="Q17" s="22" t="s">
        <v>265</v>
      </c>
      <c r="R17" s="3" t="s">
        <v>173</v>
      </c>
      <c r="S17" s="8">
        <v>25</v>
      </c>
      <c r="T17" s="18">
        <v>7000</v>
      </c>
      <c r="U17" s="14">
        <f t="shared" si="0"/>
        <v>175000</v>
      </c>
      <c r="V17" s="40"/>
      <c r="W17" s="40"/>
      <c r="X17" s="40"/>
      <c r="Y17" s="5" t="s">
        <v>92</v>
      </c>
      <c r="Z17" s="4" t="s">
        <v>89</v>
      </c>
      <c r="AA17" s="4" t="s">
        <v>89</v>
      </c>
      <c r="AB17" s="38" t="s">
        <v>420</v>
      </c>
      <c r="AC17" s="2" t="s">
        <v>415</v>
      </c>
      <c r="AD17" s="2" t="s">
        <v>414</v>
      </c>
      <c r="AE17" s="23">
        <v>0</v>
      </c>
      <c r="AF17" s="23"/>
    </row>
    <row r="18" spans="1:32" ht="80.099999999999994" customHeight="1">
      <c r="A18" s="1">
        <v>9</v>
      </c>
      <c r="B18" s="4" t="s">
        <v>18</v>
      </c>
      <c r="C18" s="15" t="s">
        <v>313</v>
      </c>
      <c r="D18" s="5" t="s">
        <v>19</v>
      </c>
      <c r="E18" s="5" t="s">
        <v>187</v>
      </c>
      <c r="F18" s="4" t="s">
        <v>20</v>
      </c>
      <c r="G18" s="4" t="s">
        <v>21</v>
      </c>
      <c r="H18" s="4" t="s">
        <v>22</v>
      </c>
      <c r="I18" s="16" t="s">
        <v>120</v>
      </c>
      <c r="J18" s="6" t="s">
        <v>116</v>
      </c>
      <c r="K18" s="6" t="s">
        <v>116</v>
      </c>
      <c r="L18" s="6" t="s">
        <v>121</v>
      </c>
      <c r="M18" s="6" t="s">
        <v>121</v>
      </c>
      <c r="N18" s="4" t="s">
        <v>122</v>
      </c>
      <c r="O18" s="4" t="s">
        <v>122</v>
      </c>
      <c r="P18" s="4" t="s">
        <v>274</v>
      </c>
      <c r="Q18" s="22" t="s">
        <v>265</v>
      </c>
      <c r="R18" s="3" t="s">
        <v>173</v>
      </c>
      <c r="S18" s="8">
        <v>8</v>
      </c>
      <c r="T18" s="18">
        <v>12700</v>
      </c>
      <c r="U18" s="14">
        <f t="shared" si="0"/>
        <v>101600</v>
      </c>
      <c r="V18" s="40"/>
      <c r="W18" s="40"/>
      <c r="X18" s="40"/>
      <c r="Y18" s="5" t="s">
        <v>92</v>
      </c>
      <c r="Z18" s="4" t="s">
        <v>89</v>
      </c>
      <c r="AA18" s="4" t="s">
        <v>89</v>
      </c>
      <c r="AB18" s="38" t="s">
        <v>420</v>
      </c>
      <c r="AC18" s="2" t="s">
        <v>415</v>
      </c>
      <c r="AD18" s="2" t="s">
        <v>414</v>
      </c>
      <c r="AE18" s="23">
        <v>0</v>
      </c>
      <c r="AF18" s="23"/>
    </row>
    <row r="19" spans="1:32" ht="80.099999999999994" customHeight="1">
      <c r="A19" s="4">
        <v>10</v>
      </c>
      <c r="B19" s="4" t="s">
        <v>83</v>
      </c>
      <c r="C19" s="15" t="s">
        <v>313</v>
      </c>
      <c r="D19" s="5" t="s">
        <v>19</v>
      </c>
      <c r="E19" s="5" t="s">
        <v>187</v>
      </c>
      <c r="F19" s="4" t="s">
        <v>20</v>
      </c>
      <c r="G19" s="4" t="s">
        <v>21</v>
      </c>
      <c r="H19" s="4" t="s">
        <v>22</v>
      </c>
      <c r="I19" s="16" t="s">
        <v>120</v>
      </c>
      <c r="J19" s="6" t="s">
        <v>116</v>
      </c>
      <c r="K19" s="6" t="s">
        <v>116</v>
      </c>
      <c r="L19" s="6" t="s">
        <v>121</v>
      </c>
      <c r="M19" s="6" t="s">
        <v>121</v>
      </c>
      <c r="N19" s="4" t="s">
        <v>123</v>
      </c>
      <c r="O19" s="4" t="s">
        <v>123</v>
      </c>
      <c r="P19" s="4" t="s">
        <v>274</v>
      </c>
      <c r="Q19" s="22" t="s">
        <v>265</v>
      </c>
      <c r="R19" s="3" t="s">
        <v>173</v>
      </c>
      <c r="S19" s="8">
        <v>8</v>
      </c>
      <c r="T19" s="18">
        <v>12700</v>
      </c>
      <c r="U19" s="14">
        <f t="shared" si="0"/>
        <v>101600</v>
      </c>
      <c r="V19" s="40"/>
      <c r="W19" s="40"/>
      <c r="X19" s="40"/>
      <c r="Y19" s="5" t="s">
        <v>92</v>
      </c>
      <c r="Z19" s="4" t="s">
        <v>89</v>
      </c>
      <c r="AA19" s="4" t="s">
        <v>89</v>
      </c>
      <c r="AB19" s="38" t="s">
        <v>420</v>
      </c>
      <c r="AC19" s="2" t="s">
        <v>415</v>
      </c>
      <c r="AD19" s="2" t="s">
        <v>414</v>
      </c>
      <c r="AE19" s="23">
        <v>0</v>
      </c>
      <c r="AF19" s="23"/>
    </row>
    <row r="20" spans="1:32" ht="80.099999999999994" customHeight="1">
      <c r="A20" s="4">
        <v>11</v>
      </c>
      <c r="B20" s="4" t="s">
        <v>83</v>
      </c>
      <c r="C20" s="15" t="s">
        <v>313</v>
      </c>
      <c r="D20" s="5" t="s">
        <v>19</v>
      </c>
      <c r="E20" s="5" t="s">
        <v>187</v>
      </c>
      <c r="F20" s="4" t="s">
        <v>20</v>
      </c>
      <c r="G20" s="4" t="s">
        <v>21</v>
      </c>
      <c r="H20" s="4" t="s">
        <v>22</v>
      </c>
      <c r="I20" s="16" t="s">
        <v>120</v>
      </c>
      <c r="J20" s="6" t="s">
        <v>116</v>
      </c>
      <c r="K20" s="6" t="s">
        <v>116</v>
      </c>
      <c r="L20" s="6" t="s">
        <v>121</v>
      </c>
      <c r="M20" s="6" t="s">
        <v>121</v>
      </c>
      <c r="N20" s="4" t="s">
        <v>124</v>
      </c>
      <c r="O20" s="4" t="s">
        <v>124</v>
      </c>
      <c r="P20" s="4" t="s">
        <v>274</v>
      </c>
      <c r="Q20" s="22" t="s">
        <v>265</v>
      </c>
      <c r="R20" s="3" t="s">
        <v>173</v>
      </c>
      <c r="S20" s="8">
        <v>8</v>
      </c>
      <c r="T20" s="18">
        <v>12700</v>
      </c>
      <c r="U20" s="14">
        <f t="shared" si="0"/>
        <v>101600</v>
      </c>
      <c r="V20" s="40"/>
      <c r="W20" s="40"/>
      <c r="X20" s="40"/>
      <c r="Y20" s="5" t="s">
        <v>92</v>
      </c>
      <c r="Z20" s="4" t="s">
        <v>89</v>
      </c>
      <c r="AA20" s="4" t="s">
        <v>89</v>
      </c>
      <c r="AB20" s="38" t="s">
        <v>420</v>
      </c>
      <c r="AC20" s="2" t="s">
        <v>415</v>
      </c>
      <c r="AD20" s="2" t="s">
        <v>414</v>
      </c>
      <c r="AE20" s="23">
        <v>0</v>
      </c>
      <c r="AF20" s="23"/>
    </row>
    <row r="21" spans="1:32" ht="80.099999999999994" customHeight="1">
      <c r="A21" s="1">
        <v>12</v>
      </c>
      <c r="B21" s="4" t="s">
        <v>83</v>
      </c>
      <c r="C21" s="15" t="s">
        <v>313</v>
      </c>
      <c r="D21" s="5" t="s">
        <v>19</v>
      </c>
      <c r="E21" s="5" t="s">
        <v>187</v>
      </c>
      <c r="F21" s="4" t="s">
        <v>20</v>
      </c>
      <c r="G21" s="4" t="s">
        <v>21</v>
      </c>
      <c r="H21" s="4" t="s">
        <v>22</v>
      </c>
      <c r="I21" s="16" t="s">
        <v>120</v>
      </c>
      <c r="J21" s="6" t="s">
        <v>116</v>
      </c>
      <c r="K21" s="6" t="s">
        <v>116</v>
      </c>
      <c r="L21" s="6" t="s">
        <v>121</v>
      </c>
      <c r="M21" s="6" t="s">
        <v>121</v>
      </c>
      <c r="N21" s="4" t="s">
        <v>125</v>
      </c>
      <c r="O21" s="4" t="s">
        <v>125</v>
      </c>
      <c r="P21" s="4" t="s">
        <v>274</v>
      </c>
      <c r="Q21" s="22" t="s">
        <v>265</v>
      </c>
      <c r="R21" s="3" t="s">
        <v>173</v>
      </c>
      <c r="S21" s="8">
        <v>8</v>
      </c>
      <c r="T21" s="18">
        <v>12700</v>
      </c>
      <c r="U21" s="14">
        <f t="shared" si="0"/>
        <v>101600</v>
      </c>
      <c r="V21" s="40"/>
      <c r="W21" s="40"/>
      <c r="X21" s="40"/>
      <c r="Y21" s="5" t="s">
        <v>92</v>
      </c>
      <c r="Z21" s="4" t="s">
        <v>89</v>
      </c>
      <c r="AA21" s="4" t="s">
        <v>89</v>
      </c>
      <c r="AB21" s="38" t="s">
        <v>420</v>
      </c>
      <c r="AC21" s="2" t="s">
        <v>415</v>
      </c>
      <c r="AD21" s="2" t="s">
        <v>414</v>
      </c>
      <c r="AE21" s="23">
        <v>0</v>
      </c>
      <c r="AF21" s="23"/>
    </row>
    <row r="22" spans="1:32" ht="80.099999999999994" customHeight="1">
      <c r="A22" s="4">
        <v>13</v>
      </c>
      <c r="B22" s="4" t="s">
        <v>18</v>
      </c>
      <c r="C22" s="15" t="s">
        <v>313</v>
      </c>
      <c r="D22" s="5" t="s">
        <v>19</v>
      </c>
      <c r="E22" s="5" t="s">
        <v>187</v>
      </c>
      <c r="F22" s="4" t="s">
        <v>20</v>
      </c>
      <c r="G22" s="4" t="s">
        <v>21</v>
      </c>
      <c r="H22" s="4" t="s">
        <v>22</v>
      </c>
      <c r="I22" s="37" t="s">
        <v>126</v>
      </c>
      <c r="J22" s="10" t="s">
        <v>127</v>
      </c>
      <c r="K22" s="10" t="s">
        <v>127</v>
      </c>
      <c r="L22" s="10" t="s">
        <v>128</v>
      </c>
      <c r="M22" s="10" t="s">
        <v>128</v>
      </c>
      <c r="N22" s="4" t="s">
        <v>129</v>
      </c>
      <c r="O22" s="4" t="s">
        <v>129</v>
      </c>
      <c r="P22" s="4" t="s">
        <v>274</v>
      </c>
      <c r="Q22" s="22" t="s">
        <v>265</v>
      </c>
      <c r="R22" s="3" t="s">
        <v>173</v>
      </c>
      <c r="S22" s="8">
        <v>50</v>
      </c>
      <c r="T22" s="18">
        <v>200</v>
      </c>
      <c r="U22" s="14">
        <f t="shared" si="0"/>
        <v>10000</v>
      </c>
      <c r="V22" s="40"/>
      <c r="W22" s="40"/>
      <c r="X22" s="40"/>
      <c r="Y22" s="5" t="s">
        <v>92</v>
      </c>
      <c r="Z22" s="4" t="s">
        <v>89</v>
      </c>
      <c r="AA22" s="4" t="s">
        <v>89</v>
      </c>
      <c r="AB22" s="38" t="s">
        <v>420</v>
      </c>
      <c r="AC22" s="2" t="s">
        <v>415</v>
      </c>
      <c r="AD22" s="2" t="s">
        <v>414</v>
      </c>
      <c r="AE22" s="23">
        <v>0</v>
      </c>
      <c r="AF22" s="23"/>
    </row>
    <row r="23" spans="1:32" ht="80.099999999999994" customHeight="1">
      <c r="A23" s="4">
        <v>14</v>
      </c>
      <c r="B23" s="4" t="s">
        <v>18</v>
      </c>
      <c r="C23" s="15" t="s">
        <v>313</v>
      </c>
      <c r="D23" s="5" t="s">
        <v>19</v>
      </c>
      <c r="E23" s="5" t="s">
        <v>187</v>
      </c>
      <c r="F23" s="4" t="s">
        <v>20</v>
      </c>
      <c r="G23" s="4" t="s">
        <v>21</v>
      </c>
      <c r="H23" s="4" t="s">
        <v>22</v>
      </c>
      <c r="I23" s="37" t="s">
        <v>130</v>
      </c>
      <c r="J23" s="10" t="s">
        <v>131</v>
      </c>
      <c r="K23" s="10" t="s">
        <v>131</v>
      </c>
      <c r="L23" s="10" t="s">
        <v>132</v>
      </c>
      <c r="M23" s="10" t="s">
        <v>132</v>
      </c>
      <c r="N23" s="4" t="s">
        <v>133</v>
      </c>
      <c r="O23" s="4" t="s">
        <v>133</v>
      </c>
      <c r="P23" s="4" t="s">
        <v>274</v>
      </c>
      <c r="Q23" s="22" t="s">
        <v>265</v>
      </c>
      <c r="R23" s="3" t="s">
        <v>173</v>
      </c>
      <c r="S23" s="8">
        <v>30</v>
      </c>
      <c r="T23" s="18">
        <v>672.00000000000011</v>
      </c>
      <c r="U23" s="14">
        <f t="shared" si="0"/>
        <v>20160.000000000004</v>
      </c>
      <c r="V23" s="40"/>
      <c r="W23" s="40"/>
      <c r="X23" s="40"/>
      <c r="Y23" s="5" t="s">
        <v>92</v>
      </c>
      <c r="Z23" s="4" t="s">
        <v>89</v>
      </c>
      <c r="AA23" s="4" t="s">
        <v>89</v>
      </c>
      <c r="AB23" s="38" t="s">
        <v>420</v>
      </c>
      <c r="AC23" s="2" t="s">
        <v>415</v>
      </c>
      <c r="AD23" s="2" t="s">
        <v>414</v>
      </c>
      <c r="AE23" s="23">
        <v>0</v>
      </c>
      <c r="AF23" s="23"/>
    </row>
    <row r="24" spans="1:32" ht="80.099999999999994" customHeight="1">
      <c r="A24" s="1">
        <v>15</v>
      </c>
      <c r="B24" s="4" t="s">
        <v>18</v>
      </c>
      <c r="C24" s="15" t="s">
        <v>313</v>
      </c>
      <c r="D24" s="5" t="s">
        <v>19</v>
      </c>
      <c r="E24" s="5" t="s">
        <v>187</v>
      </c>
      <c r="F24" s="4" t="s">
        <v>20</v>
      </c>
      <c r="G24" s="4" t="s">
        <v>21</v>
      </c>
      <c r="H24" s="4" t="s">
        <v>22</v>
      </c>
      <c r="I24" s="41" t="s">
        <v>134</v>
      </c>
      <c r="J24" s="10" t="s">
        <v>135</v>
      </c>
      <c r="K24" s="10" t="s">
        <v>135</v>
      </c>
      <c r="L24" s="10" t="s">
        <v>136</v>
      </c>
      <c r="M24" s="10" t="s">
        <v>136</v>
      </c>
      <c r="N24" s="4" t="s">
        <v>137</v>
      </c>
      <c r="O24" s="4" t="s">
        <v>137</v>
      </c>
      <c r="P24" s="4" t="s">
        <v>274</v>
      </c>
      <c r="Q24" s="22" t="s">
        <v>265</v>
      </c>
      <c r="R24" s="3" t="s">
        <v>174</v>
      </c>
      <c r="S24" s="8">
        <v>70</v>
      </c>
      <c r="T24" s="18">
        <v>260</v>
      </c>
      <c r="U24" s="14">
        <f t="shared" si="0"/>
        <v>18200</v>
      </c>
      <c r="V24" s="40"/>
      <c r="W24" s="40"/>
      <c r="X24" s="40"/>
      <c r="Y24" s="5" t="s">
        <v>92</v>
      </c>
      <c r="Z24" s="4" t="s">
        <v>89</v>
      </c>
      <c r="AA24" s="4" t="s">
        <v>89</v>
      </c>
      <c r="AB24" s="38" t="s">
        <v>420</v>
      </c>
      <c r="AC24" s="2" t="s">
        <v>415</v>
      </c>
      <c r="AD24" s="2" t="s">
        <v>414</v>
      </c>
      <c r="AE24" s="23">
        <v>0</v>
      </c>
      <c r="AF24" s="23"/>
    </row>
    <row r="25" spans="1:32" ht="80.099999999999994" customHeight="1">
      <c r="A25" s="4">
        <v>16</v>
      </c>
      <c r="B25" s="4" t="s">
        <v>18</v>
      </c>
      <c r="C25" s="15" t="s">
        <v>313</v>
      </c>
      <c r="D25" s="5" t="s">
        <v>19</v>
      </c>
      <c r="E25" s="5" t="s">
        <v>187</v>
      </c>
      <c r="F25" s="4" t="s">
        <v>20</v>
      </c>
      <c r="G25" s="4" t="s">
        <v>21</v>
      </c>
      <c r="H25" s="4" t="s">
        <v>22</v>
      </c>
      <c r="I25" s="41" t="s">
        <v>138</v>
      </c>
      <c r="J25" s="10" t="s">
        <v>135</v>
      </c>
      <c r="K25" s="10" t="s">
        <v>135</v>
      </c>
      <c r="L25" s="10" t="s">
        <v>139</v>
      </c>
      <c r="M25" s="10" t="s">
        <v>139</v>
      </c>
      <c r="N25" s="4" t="s">
        <v>140</v>
      </c>
      <c r="O25" s="4" t="s">
        <v>140</v>
      </c>
      <c r="P25" s="4" t="s">
        <v>274</v>
      </c>
      <c r="Q25" s="22" t="s">
        <v>265</v>
      </c>
      <c r="R25" s="3" t="s">
        <v>174</v>
      </c>
      <c r="S25" s="8">
        <v>70</v>
      </c>
      <c r="T25" s="18">
        <v>260</v>
      </c>
      <c r="U25" s="14">
        <f t="shared" si="0"/>
        <v>18200</v>
      </c>
      <c r="V25" s="40"/>
      <c r="W25" s="40"/>
      <c r="X25" s="40"/>
      <c r="Y25" s="5" t="s">
        <v>92</v>
      </c>
      <c r="Z25" s="4" t="s">
        <v>89</v>
      </c>
      <c r="AA25" s="4" t="s">
        <v>89</v>
      </c>
      <c r="AB25" s="38" t="s">
        <v>420</v>
      </c>
      <c r="AC25" s="2" t="s">
        <v>415</v>
      </c>
      <c r="AD25" s="2" t="s">
        <v>414</v>
      </c>
      <c r="AE25" s="23">
        <v>0</v>
      </c>
      <c r="AF25" s="23"/>
    </row>
    <row r="26" spans="1:32" ht="80.099999999999994" customHeight="1">
      <c r="A26" s="4">
        <v>17</v>
      </c>
      <c r="B26" s="4" t="s">
        <v>18</v>
      </c>
      <c r="C26" s="15" t="s">
        <v>313</v>
      </c>
      <c r="D26" s="5" t="s">
        <v>19</v>
      </c>
      <c r="E26" s="5" t="s">
        <v>187</v>
      </c>
      <c r="F26" s="4" t="s">
        <v>20</v>
      </c>
      <c r="G26" s="4" t="s">
        <v>21</v>
      </c>
      <c r="H26" s="4" t="s">
        <v>22</v>
      </c>
      <c r="I26" s="37" t="s">
        <v>141</v>
      </c>
      <c r="J26" s="10" t="s">
        <v>142</v>
      </c>
      <c r="K26" s="10" t="s">
        <v>142</v>
      </c>
      <c r="L26" s="10" t="s">
        <v>143</v>
      </c>
      <c r="M26" s="10" t="s">
        <v>143</v>
      </c>
      <c r="N26" s="11" t="s">
        <v>144</v>
      </c>
      <c r="O26" s="11" t="s">
        <v>144</v>
      </c>
      <c r="P26" s="4" t="s">
        <v>274</v>
      </c>
      <c r="Q26" s="22" t="s">
        <v>265</v>
      </c>
      <c r="R26" s="3" t="s">
        <v>173</v>
      </c>
      <c r="S26" s="42">
        <v>200</v>
      </c>
      <c r="T26" s="18">
        <v>260</v>
      </c>
      <c r="U26" s="14">
        <f t="shared" si="0"/>
        <v>52000</v>
      </c>
      <c r="V26" s="40"/>
      <c r="W26" s="40"/>
      <c r="X26" s="40"/>
      <c r="Y26" s="5" t="s">
        <v>92</v>
      </c>
      <c r="Z26" s="4" t="s">
        <v>89</v>
      </c>
      <c r="AA26" s="4" t="s">
        <v>89</v>
      </c>
      <c r="AB26" s="38" t="s">
        <v>420</v>
      </c>
      <c r="AC26" s="2" t="s">
        <v>415</v>
      </c>
      <c r="AD26" s="2" t="s">
        <v>414</v>
      </c>
      <c r="AE26" s="23">
        <v>0</v>
      </c>
      <c r="AF26" s="23"/>
    </row>
    <row r="27" spans="1:32" ht="80.099999999999994" customHeight="1">
      <c r="A27" s="1">
        <v>18</v>
      </c>
      <c r="B27" s="4" t="s">
        <v>18</v>
      </c>
      <c r="C27" s="15" t="s">
        <v>313</v>
      </c>
      <c r="D27" s="5" t="s">
        <v>19</v>
      </c>
      <c r="E27" s="5" t="s">
        <v>187</v>
      </c>
      <c r="F27" s="4" t="s">
        <v>20</v>
      </c>
      <c r="G27" s="4" t="s">
        <v>21</v>
      </c>
      <c r="H27" s="4" t="s">
        <v>22</v>
      </c>
      <c r="I27" s="16" t="s">
        <v>145</v>
      </c>
      <c r="J27" s="6" t="s">
        <v>146</v>
      </c>
      <c r="K27" s="6" t="s">
        <v>146</v>
      </c>
      <c r="L27" s="6" t="s">
        <v>147</v>
      </c>
      <c r="M27" s="6" t="s">
        <v>147</v>
      </c>
      <c r="N27" s="11" t="s">
        <v>148</v>
      </c>
      <c r="O27" s="11" t="s">
        <v>148</v>
      </c>
      <c r="P27" s="4" t="s">
        <v>274</v>
      </c>
      <c r="Q27" s="22" t="s">
        <v>265</v>
      </c>
      <c r="R27" s="17" t="s">
        <v>171</v>
      </c>
      <c r="S27" s="42">
        <v>10</v>
      </c>
      <c r="T27" s="18">
        <v>2542</v>
      </c>
      <c r="U27" s="14">
        <f t="shared" si="0"/>
        <v>25420</v>
      </c>
      <c r="V27" s="40"/>
      <c r="W27" s="40"/>
      <c r="X27" s="40"/>
      <c r="Y27" s="5" t="s">
        <v>92</v>
      </c>
      <c r="Z27" s="4" t="s">
        <v>89</v>
      </c>
      <c r="AA27" s="4" t="s">
        <v>89</v>
      </c>
      <c r="AB27" s="38" t="s">
        <v>420</v>
      </c>
      <c r="AC27" s="2" t="s">
        <v>415</v>
      </c>
      <c r="AD27" s="2" t="s">
        <v>414</v>
      </c>
      <c r="AE27" s="23">
        <v>0</v>
      </c>
      <c r="AF27" s="23"/>
    </row>
    <row r="28" spans="1:32" ht="80.099999999999994" customHeight="1">
      <c r="A28" s="4">
        <v>19</v>
      </c>
      <c r="B28" s="4" t="s">
        <v>18</v>
      </c>
      <c r="C28" s="15" t="s">
        <v>313</v>
      </c>
      <c r="D28" s="5" t="s">
        <v>19</v>
      </c>
      <c r="E28" s="5" t="s">
        <v>187</v>
      </c>
      <c r="F28" s="4" t="s">
        <v>20</v>
      </c>
      <c r="G28" s="4" t="s">
        <v>21</v>
      </c>
      <c r="H28" s="4" t="s">
        <v>22</v>
      </c>
      <c r="I28" s="16" t="s">
        <v>145</v>
      </c>
      <c r="J28" s="6" t="s">
        <v>146</v>
      </c>
      <c r="K28" s="6" t="s">
        <v>146</v>
      </c>
      <c r="L28" s="6" t="s">
        <v>147</v>
      </c>
      <c r="M28" s="6" t="s">
        <v>147</v>
      </c>
      <c r="N28" s="11" t="s">
        <v>149</v>
      </c>
      <c r="O28" s="11" t="s">
        <v>149</v>
      </c>
      <c r="P28" s="4" t="s">
        <v>274</v>
      </c>
      <c r="Q28" s="22" t="s">
        <v>265</v>
      </c>
      <c r="R28" s="17" t="s">
        <v>171</v>
      </c>
      <c r="S28" s="42">
        <v>10</v>
      </c>
      <c r="T28" s="18">
        <v>2542</v>
      </c>
      <c r="U28" s="14">
        <f t="shared" si="0"/>
        <v>25420</v>
      </c>
      <c r="V28" s="40"/>
      <c r="W28" s="40"/>
      <c r="X28" s="40"/>
      <c r="Y28" s="5" t="s">
        <v>92</v>
      </c>
      <c r="Z28" s="4" t="s">
        <v>89</v>
      </c>
      <c r="AA28" s="4" t="s">
        <v>89</v>
      </c>
      <c r="AB28" s="38" t="s">
        <v>420</v>
      </c>
      <c r="AC28" s="2" t="s">
        <v>415</v>
      </c>
      <c r="AD28" s="2" t="s">
        <v>414</v>
      </c>
      <c r="AE28" s="23">
        <v>0</v>
      </c>
      <c r="AF28" s="23"/>
    </row>
    <row r="29" spans="1:32" ht="80.099999999999994" customHeight="1">
      <c r="A29" s="4">
        <v>20</v>
      </c>
      <c r="B29" s="4" t="s">
        <v>18</v>
      </c>
      <c r="C29" s="15" t="s">
        <v>313</v>
      </c>
      <c r="D29" s="5" t="s">
        <v>19</v>
      </c>
      <c r="E29" s="5" t="s">
        <v>187</v>
      </c>
      <c r="F29" s="4" t="s">
        <v>20</v>
      </c>
      <c r="G29" s="4" t="s">
        <v>21</v>
      </c>
      <c r="H29" s="4" t="s">
        <v>22</v>
      </c>
      <c r="I29" s="16" t="s">
        <v>150</v>
      </c>
      <c r="J29" s="6" t="s">
        <v>146</v>
      </c>
      <c r="K29" s="6" t="s">
        <v>146</v>
      </c>
      <c r="L29" s="6" t="s">
        <v>151</v>
      </c>
      <c r="M29" s="6" t="s">
        <v>151</v>
      </c>
      <c r="N29" s="11" t="s">
        <v>152</v>
      </c>
      <c r="O29" s="11" t="s">
        <v>152</v>
      </c>
      <c r="P29" s="4" t="s">
        <v>274</v>
      </c>
      <c r="Q29" s="22" t="s">
        <v>265</v>
      </c>
      <c r="R29" s="17" t="s">
        <v>171</v>
      </c>
      <c r="S29" s="42">
        <v>10</v>
      </c>
      <c r="T29" s="18">
        <v>2548</v>
      </c>
      <c r="U29" s="14">
        <f t="shared" si="0"/>
        <v>25480</v>
      </c>
      <c r="V29" s="40"/>
      <c r="W29" s="40"/>
      <c r="X29" s="40"/>
      <c r="Y29" s="5" t="s">
        <v>92</v>
      </c>
      <c r="Z29" s="4" t="s">
        <v>89</v>
      </c>
      <c r="AA29" s="4" t="s">
        <v>89</v>
      </c>
      <c r="AB29" s="38" t="s">
        <v>420</v>
      </c>
      <c r="AC29" s="2" t="s">
        <v>415</v>
      </c>
      <c r="AD29" s="2" t="s">
        <v>414</v>
      </c>
      <c r="AE29" s="23">
        <v>0</v>
      </c>
      <c r="AF29" s="23"/>
    </row>
    <row r="30" spans="1:32" ht="80.099999999999994" customHeight="1">
      <c r="A30" s="1">
        <v>21</v>
      </c>
      <c r="B30" s="4" t="s">
        <v>18</v>
      </c>
      <c r="C30" s="15" t="s">
        <v>313</v>
      </c>
      <c r="D30" s="5" t="s">
        <v>19</v>
      </c>
      <c r="E30" s="5" t="s">
        <v>187</v>
      </c>
      <c r="F30" s="4" t="s">
        <v>20</v>
      </c>
      <c r="G30" s="4" t="s">
        <v>21</v>
      </c>
      <c r="H30" s="4" t="s">
        <v>22</v>
      </c>
      <c r="I30" s="16" t="s">
        <v>150</v>
      </c>
      <c r="J30" s="6" t="s">
        <v>146</v>
      </c>
      <c r="K30" s="6" t="s">
        <v>146</v>
      </c>
      <c r="L30" s="6" t="s">
        <v>151</v>
      </c>
      <c r="M30" s="6" t="s">
        <v>151</v>
      </c>
      <c r="N30" s="11" t="s">
        <v>153</v>
      </c>
      <c r="O30" s="11" t="s">
        <v>153</v>
      </c>
      <c r="P30" s="4" t="s">
        <v>274</v>
      </c>
      <c r="Q30" s="22" t="s">
        <v>265</v>
      </c>
      <c r="R30" s="17" t="s">
        <v>171</v>
      </c>
      <c r="S30" s="42">
        <v>10</v>
      </c>
      <c r="T30" s="18">
        <v>2548</v>
      </c>
      <c r="U30" s="14">
        <f t="shared" si="0"/>
        <v>25480</v>
      </c>
      <c r="V30" s="40"/>
      <c r="W30" s="40"/>
      <c r="X30" s="40"/>
      <c r="Y30" s="5" t="s">
        <v>92</v>
      </c>
      <c r="Z30" s="4" t="s">
        <v>89</v>
      </c>
      <c r="AA30" s="4" t="s">
        <v>89</v>
      </c>
      <c r="AB30" s="38" t="s">
        <v>420</v>
      </c>
      <c r="AC30" s="2" t="s">
        <v>415</v>
      </c>
      <c r="AD30" s="2" t="s">
        <v>414</v>
      </c>
      <c r="AE30" s="23">
        <v>0</v>
      </c>
      <c r="AF30" s="23"/>
    </row>
    <row r="31" spans="1:32" ht="80.099999999999994" customHeight="1">
      <c r="A31" s="4">
        <v>22</v>
      </c>
      <c r="B31" s="4" t="s">
        <v>18</v>
      </c>
      <c r="C31" s="15" t="s">
        <v>313</v>
      </c>
      <c r="D31" s="5" t="s">
        <v>19</v>
      </c>
      <c r="E31" s="5" t="s">
        <v>187</v>
      </c>
      <c r="F31" s="4" t="s">
        <v>20</v>
      </c>
      <c r="G31" s="4" t="s">
        <v>21</v>
      </c>
      <c r="H31" s="4" t="s">
        <v>22</v>
      </c>
      <c r="I31" s="16" t="s">
        <v>154</v>
      </c>
      <c r="J31" s="6" t="s">
        <v>155</v>
      </c>
      <c r="K31" s="6" t="s">
        <v>155</v>
      </c>
      <c r="L31" s="6" t="s">
        <v>156</v>
      </c>
      <c r="M31" s="6" t="s">
        <v>156</v>
      </c>
      <c r="N31" s="11" t="s">
        <v>157</v>
      </c>
      <c r="O31" s="11" t="s">
        <v>157</v>
      </c>
      <c r="P31" s="4" t="s">
        <v>274</v>
      </c>
      <c r="Q31" s="22" t="s">
        <v>265</v>
      </c>
      <c r="R31" s="17" t="s">
        <v>171</v>
      </c>
      <c r="S31" s="42">
        <v>10</v>
      </c>
      <c r="T31" s="18">
        <v>3170</v>
      </c>
      <c r="U31" s="14">
        <f t="shared" si="0"/>
        <v>31700</v>
      </c>
      <c r="V31" s="40"/>
      <c r="W31" s="40"/>
      <c r="X31" s="40"/>
      <c r="Y31" s="5" t="s">
        <v>92</v>
      </c>
      <c r="Z31" s="4" t="s">
        <v>89</v>
      </c>
      <c r="AA31" s="4" t="s">
        <v>89</v>
      </c>
      <c r="AB31" s="38" t="s">
        <v>420</v>
      </c>
      <c r="AC31" s="2" t="s">
        <v>415</v>
      </c>
      <c r="AD31" s="2" t="s">
        <v>414</v>
      </c>
      <c r="AE31" s="23">
        <v>0</v>
      </c>
      <c r="AF31" s="23"/>
    </row>
    <row r="32" spans="1:32" ht="80.099999999999994" customHeight="1">
      <c r="A32" s="4">
        <v>23</v>
      </c>
      <c r="B32" s="4" t="s">
        <v>18</v>
      </c>
      <c r="C32" s="15" t="s">
        <v>313</v>
      </c>
      <c r="D32" s="5" t="s">
        <v>19</v>
      </c>
      <c r="E32" s="5" t="s">
        <v>187</v>
      </c>
      <c r="F32" s="4" t="s">
        <v>20</v>
      </c>
      <c r="G32" s="4" t="s">
        <v>21</v>
      </c>
      <c r="H32" s="4" t="s">
        <v>22</v>
      </c>
      <c r="I32" s="16" t="s">
        <v>158</v>
      </c>
      <c r="J32" s="6" t="s">
        <v>155</v>
      </c>
      <c r="K32" s="6" t="s">
        <v>155</v>
      </c>
      <c r="L32" s="6" t="s">
        <v>159</v>
      </c>
      <c r="M32" s="6" t="s">
        <v>159</v>
      </c>
      <c r="N32" s="11" t="s">
        <v>160</v>
      </c>
      <c r="O32" s="11" t="s">
        <v>160</v>
      </c>
      <c r="P32" s="4" t="s">
        <v>274</v>
      </c>
      <c r="Q32" s="22" t="s">
        <v>265</v>
      </c>
      <c r="R32" s="17" t="s">
        <v>171</v>
      </c>
      <c r="S32" s="42">
        <v>5</v>
      </c>
      <c r="T32" s="18">
        <v>3140</v>
      </c>
      <c r="U32" s="14">
        <f t="shared" si="0"/>
        <v>15700</v>
      </c>
      <c r="V32" s="40"/>
      <c r="W32" s="40"/>
      <c r="X32" s="40"/>
      <c r="Y32" s="5" t="s">
        <v>92</v>
      </c>
      <c r="Z32" s="4" t="s">
        <v>89</v>
      </c>
      <c r="AA32" s="4" t="s">
        <v>89</v>
      </c>
      <c r="AB32" s="38" t="s">
        <v>420</v>
      </c>
      <c r="AC32" s="2" t="s">
        <v>415</v>
      </c>
      <c r="AD32" s="2" t="s">
        <v>414</v>
      </c>
      <c r="AE32" s="23">
        <v>0</v>
      </c>
      <c r="AF32" s="23"/>
    </row>
    <row r="33" spans="1:32" ht="80.099999999999994" customHeight="1">
      <c r="A33" s="1">
        <v>24</v>
      </c>
      <c r="B33" s="4" t="s">
        <v>18</v>
      </c>
      <c r="C33" s="15" t="s">
        <v>313</v>
      </c>
      <c r="D33" s="5" t="s">
        <v>19</v>
      </c>
      <c r="E33" s="5" t="s">
        <v>187</v>
      </c>
      <c r="F33" s="4" t="s">
        <v>20</v>
      </c>
      <c r="G33" s="4" t="s">
        <v>21</v>
      </c>
      <c r="H33" s="4" t="s">
        <v>22</v>
      </c>
      <c r="I33" s="16" t="s">
        <v>161</v>
      </c>
      <c r="J33" s="6" t="s">
        <v>155</v>
      </c>
      <c r="K33" s="6" t="s">
        <v>155</v>
      </c>
      <c r="L33" s="6" t="s">
        <v>162</v>
      </c>
      <c r="M33" s="6" t="s">
        <v>162</v>
      </c>
      <c r="N33" s="11" t="s">
        <v>163</v>
      </c>
      <c r="O33" s="11" t="s">
        <v>163</v>
      </c>
      <c r="P33" s="4" t="s">
        <v>274</v>
      </c>
      <c r="Q33" s="22" t="s">
        <v>265</v>
      </c>
      <c r="R33" s="17" t="s">
        <v>171</v>
      </c>
      <c r="S33" s="42">
        <v>5</v>
      </c>
      <c r="T33" s="18">
        <v>3140</v>
      </c>
      <c r="U33" s="14">
        <f t="shared" si="0"/>
        <v>15700</v>
      </c>
      <c r="V33" s="40"/>
      <c r="W33" s="40"/>
      <c r="X33" s="40"/>
      <c r="Y33" s="5" t="s">
        <v>92</v>
      </c>
      <c r="Z33" s="4" t="s">
        <v>89</v>
      </c>
      <c r="AA33" s="4" t="s">
        <v>89</v>
      </c>
      <c r="AB33" s="38" t="s">
        <v>420</v>
      </c>
      <c r="AC33" s="2" t="s">
        <v>415</v>
      </c>
      <c r="AD33" s="2" t="s">
        <v>414</v>
      </c>
      <c r="AE33" s="23">
        <v>0</v>
      </c>
      <c r="AF33" s="23"/>
    </row>
    <row r="34" spans="1:32" ht="80.099999999999994" customHeight="1">
      <c r="A34" s="4">
        <v>25</v>
      </c>
      <c r="B34" s="4" t="s">
        <v>18</v>
      </c>
      <c r="C34" s="15" t="s">
        <v>313</v>
      </c>
      <c r="D34" s="5" t="s">
        <v>19</v>
      </c>
      <c r="E34" s="5" t="s">
        <v>187</v>
      </c>
      <c r="F34" s="4" t="s">
        <v>20</v>
      </c>
      <c r="G34" s="4" t="s">
        <v>21</v>
      </c>
      <c r="H34" s="4" t="s">
        <v>22</v>
      </c>
      <c r="I34" s="16" t="s">
        <v>164</v>
      </c>
      <c r="J34" s="6" t="s">
        <v>155</v>
      </c>
      <c r="K34" s="6" t="s">
        <v>155</v>
      </c>
      <c r="L34" s="6" t="s">
        <v>165</v>
      </c>
      <c r="M34" s="6" t="s">
        <v>165</v>
      </c>
      <c r="N34" s="11" t="s">
        <v>166</v>
      </c>
      <c r="O34" s="11" t="s">
        <v>166</v>
      </c>
      <c r="P34" s="4" t="s">
        <v>274</v>
      </c>
      <c r="Q34" s="22" t="s">
        <v>265</v>
      </c>
      <c r="R34" s="17" t="s">
        <v>171</v>
      </c>
      <c r="S34" s="42">
        <v>5</v>
      </c>
      <c r="T34" s="18">
        <v>3140</v>
      </c>
      <c r="U34" s="14">
        <f t="shared" si="0"/>
        <v>15700</v>
      </c>
      <c r="V34" s="40"/>
      <c r="W34" s="40"/>
      <c r="X34" s="40"/>
      <c r="Y34" s="5" t="s">
        <v>92</v>
      </c>
      <c r="Z34" s="4" t="s">
        <v>89</v>
      </c>
      <c r="AA34" s="4" t="s">
        <v>89</v>
      </c>
      <c r="AB34" s="38" t="s">
        <v>420</v>
      </c>
      <c r="AC34" s="2" t="s">
        <v>415</v>
      </c>
      <c r="AD34" s="2" t="s">
        <v>414</v>
      </c>
      <c r="AE34" s="23">
        <v>0</v>
      </c>
      <c r="AF34" s="23"/>
    </row>
    <row r="35" spans="1:32" ht="80.099999999999994" customHeight="1">
      <c r="A35" s="4">
        <v>26</v>
      </c>
      <c r="B35" s="4" t="s">
        <v>18</v>
      </c>
      <c r="C35" s="15" t="s">
        <v>313</v>
      </c>
      <c r="D35" s="5" t="s">
        <v>19</v>
      </c>
      <c r="E35" s="5" t="s">
        <v>187</v>
      </c>
      <c r="F35" s="4" t="s">
        <v>20</v>
      </c>
      <c r="G35" s="4" t="s">
        <v>21</v>
      </c>
      <c r="H35" s="4" t="s">
        <v>22</v>
      </c>
      <c r="I35" s="16" t="s">
        <v>167</v>
      </c>
      <c r="J35" s="6" t="s">
        <v>168</v>
      </c>
      <c r="K35" s="6" t="s">
        <v>168</v>
      </c>
      <c r="L35" s="6" t="s">
        <v>169</v>
      </c>
      <c r="M35" s="6" t="s">
        <v>169</v>
      </c>
      <c r="N35" s="11" t="s">
        <v>170</v>
      </c>
      <c r="O35" s="11" t="s">
        <v>170</v>
      </c>
      <c r="P35" s="4" t="s">
        <v>274</v>
      </c>
      <c r="Q35" s="22" t="s">
        <v>265</v>
      </c>
      <c r="R35" s="17" t="s">
        <v>171</v>
      </c>
      <c r="S35" s="42">
        <v>5</v>
      </c>
      <c r="T35" s="18">
        <v>5040.0000000000009</v>
      </c>
      <c r="U35" s="14">
        <f t="shared" si="0"/>
        <v>25200.000000000004</v>
      </c>
      <c r="V35" s="40"/>
      <c r="W35" s="40"/>
      <c r="X35" s="40"/>
      <c r="Y35" s="5" t="s">
        <v>92</v>
      </c>
      <c r="Z35" s="4" t="s">
        <v>89</v>
      </c>
      <c r="AA35" s="4" t="s">
        <v>89</v>
      </c>
      <c r="AB35" s="38" t="s">
        <v>420</v>
      </c>
      <c r="AC35" s="2" t="s">
        <v>415</v>
      </c>
      <c r="AD35" s="2" t="s">
        <v>414</v>
      </c>
      <c r="AE35" s="23">
        <v>0</v>
      </c>
      <c r="AF35" s="23"/>
    </row>
    <row r="36" spans="1:32" ht="80.099999999999994" customHeight="1">
      <c r="A36" s="1">
        <v>27</v>
      </c>
      <c r="B36" s="4" t="s">
        <v>18</v>
      </c>
      <c r="C36" s="15" t="s">
        <v>313</v>
      </c>
      <c r="D36" s="15" t="s">
        <v>19</v>
      </c>
      <c r="E36" s="5" t="s">
        <v>187</v>
      </c>
      <c r="F36" s="4" t="s">
        <v>20</v>
      </c>
      <c r="G36" s="43" t="s">
        <v>21</v>
      </c>
      <c r="H36" s="43" t="s">
        <v>22</v>
      </c>
      <c r="I36" s="39" t="s">
        <v>175</v>
      </c>
      <c r="J36" s="10" t="s">
        <v>176</v>
      </c>
      <c r="K36" s="10" t="s">
        <v>176</v>
      </c>
      <c r="L36" s="10" t="s">
        <v>177</v>
      </c>
      <c r="M36" s="10" t="s">
        <v>177</v>
      </c>
      <c r="N36" s="4" t="s">
        <v>178</v>
      </c>
      <c r="O36" s="4" t="s">
        <v>178</v>
      </c>
      <c r="P36" s="4" t="s">
        <v>274</v>
      </c>
      <c r="Q36" s="22" t="s">
        <v>265</v>
      </c>
      <c r="R36" s="3" t="s">
        <v>173</v>
      </c>
      <c r="S36" s="8">
        <v>1000</v>
      </c>
      <c r="T36" s="18">
        <v>56.000000000000007</v>
      </c>
      <c r="U36" s="14">
        <f t="shared" si="0"/>
        <v>56000.000000000007</v>
      </c>
      <c r="V36" s="40"/>
      <c r="W36" s="40"/>
      <c r="X36" s="40"/>
      <c r="Y36" s="5" t="s">
        <v>92</v>
      </c>
      <c r="Z36" s="4" t="s">
        <v>89</v>
      </c>
      <c r="AA36" s="4" t="s">
        <v>89</v>
      </c>
      <c r="AB36" s="38" t="s">
        <v>420</v>
      </c>
      <c r="AC36" s="2" t="s">
        <v>415</v>
      </c>
      <c r="AD36" s="2" t="s">
        <v>414</v>
      </c>
      <c r="AE36" s="23">
        <v>0</v>
      </c>
      <c r="AF36" s="23"/>
    </row>
    <row r="37" spans="1:32" ht="80.099999999999994" customHeight="1">
      <c r="A37" s="4">
        <v>28</v>
      </c>
      <c r="B37" s="4" t="s">
        <v>18</v>
      </c>
      <c r="C37" s="15" t="s">
        <v>313</v>
      </c>
      <c r="D37" s="15" t="s">
        <v>19</v>
      </c>
      <c r="E37" s="5" t="s">
        <v>187</v>
      </c>
      <c r="F37" s="4" t="s">
        <v>20</v>
      </c>
      <c r="G37" s="43" t="s">
        <v>21</v>
      </c>
      <c r="H37" s="43" t="s">
        <v>22</v>
      </c>
      <c r="I37" s="16" t="s">
        <v>179</v>
      </c>
      <c r="J37" s="6" t="s">
        <v>180</v>
      </c>
      <c r="K37" s="6" t="s">
        <v>180</v>
      </c>
      <c r="L37" s="6" t="s">
        <v>181</v>
      </c>
      <c r="M37" s="6" t="s">
        <v>181</v>
      </c>
      <c r="N37" s="36" t="s">
        <v>182</v>
      </c>
      <c r="O37" s="36" t="s">
        <v>182</v>
      </c>
      <c r="P37" s="4" t="s">
        <v>274</v>
      </c>
      <c r="Q37" s="22" t="s">
        <v>265</v>
      </c>
      <c r="R37" s="3" t="s">
        <v>173</v>
      </c>
      <c r="S37" s="42">
        <v>300</v>
      </c>
      <c r="T37" s="18">
        <v>70</v>
      </c>
      <c r="U37" s="14">
        <f t="shared" si="0"/>
        <v>21000</v>
      </c>
      <c r="V37" s="40"/>
      <c r="W37" s="40"/>
      <c r="X37" s="40"/>
      <c r="Y37" s="5" t="s">
        <v>92</v>
      </c>
      <c r="Z37" s="4" t="s">
        <v>89</v>
      </c>
      <c r="AA37" s="4" t="s">
        <v>89</v>
      </c>
      <c r="AB37" s="38" t="s">
        <v>420</v>
      </c>
      <c r="AC37" s="2" t="s">
        <v>415</v>
      </c>
      <c r="AD37" s="2" t="s">
        <v>414</v>
      </c>
      <c r="AE37" s="23">
        <v>0</v>
      </c>
      <c r="AF37" s="23"/>
    </row>
    <row r="38" spans="1:32" ht="80.099999999999994" customHeight="1">
      <c r="A38" s="4">
        <v>29</v>
      </c>
      <c r="B38" s="4" t="s">
        <v>18</v>
      </c>
      <c r="C38" s="15" t="s">
        <v>313</v>
      </c>
      <c r="D38" s="15" t="s">
        <v>19</v>
      </c>
      <c r="E38" s="5" t="s">
        <v>187</v>
      </c>
      <c r="F38" s="4" t="s">
        <v>20</v>
      </c>
      <c r="G38" s="43" t="s">
        <v>21</v>
      </c>
      <c r="H38" s="43" t="s">
        <v>22</v>
      </c>
      <c r="I38" s="16" t="s">
        <v>183</v>
      </c>
      <c r="J38" s="6" t="s">
        <v>184</v>
      </c>
      <c r="K38" s="6" t="s">
        <v>184</v>
      </c>
      <c r="L38" s="6" t="s">
        <v>185</v>
      </c>
      <c r="M38" s="6" t="s">
        <v>185</v>
      </c>
      <c r="N38" s="44" t="s">
        <v>186</v>
      </c>
      <c r="O38" s="44" t="s">
        <v>186</v>
      </c>
      <c r="P38" s="4" t="s">
        <v>274</v>
      </c>
      <c r="Q38" s="22" t="s">
        <v>265</v>
      </c>
      <c r="R38" s="3" t="s">
        <v>173</v>
      </c>
      <c r="S38" s="42">
        <v>30</v>
      </c>
      <c r="T38" s="18">
        <v>1700</v>
      </c>
      <c r="U38" s="14">
        <f t="shared" si="0"/>
        <v>51000</v>
      </c>
      <c r="V38" s="40"/>
      <c r="W38" s="40"/>
      <c r="X38" s="40"/>
      <c r="Y38" s="5" t="s">
        <v>92</v>
      </c>
      <c r="Z38" s="4" t="s">
        <v>89</v>
      </c>
      <c r="AA38" s="4" t="s">
        <v>89</v>
      </c>
      <c r="AB38" s="38" t="s">
        <v>420</v>
      </c>
      <c r="AC38" s="2" t="s">
        <v>415</v>
      </c>
      <c r="AD38" s="2" t="s">
        <v>414</v>
      </c>
      <c r="AE38" s="23">
        <v>0</v>
      </c>
      <c r="AF38" s="23"/>
    </row>
    <row r="39" spans="1:32" ht="80.099999999999994" customHeight="1">
      <c r="A39" s="1">
        <v>30</v>
      </c>
      <c r="B39" s="4" t="s">
        <v>18</v>
      </c>
      <c r="C39" s="15" t="s">
        <v>313</v>
      </c>
      <c r="D39" s="5" t="s">
        <v>19</v>
      </c>
      <c r="E39" s="5" t="s">
        <v>187</v>
      </c>
      <c r="F39" s="4" t="s">
        <v>20</v>
      </c>
      <c r="G39" s="4" t="s">
        <v>21</v>
      </c>
      <c r="H39" s="4" t="s">
        <v>22</v>
      </c>
      <c r="I39" s="16" t="s">
        <v>191</v>
      </c>
      <c r="J39" s="45" t="s">
        <v>180</v>
      </c>
      <c r="K39" s="45" t="s">
        <v>180</v>
      </c>
      <c r="L39" s="45" t="s">
        <v>192</v>
      </c>
      <c r="M39" s="6" t="s">
        <v>192</v>
      </c>
      <c r="N39" s="46" t="s">
        <v>190</v>
      </c>
      <c r="O39" s="46" t="s">
        <v>190</v>
      </c>
      <c r="P39" s="4" t="s">
        <v>274</v>
      </c>
      <c r="Q39" s="22" t="s">
        <v>265</v>
      </c>
      <c r="R39" s="4" t="s">
        <v>188</v>
      </c>
      <c r="S39" s="82">
        <v>200</v>
      </c>
      <c r="T39" s="18">
        <v>450</v>
      </c>
      <c r="U39" s="14">
        <f t="shared" si="0"/>
        <v>90000</v>
      </c>
      <c r="V39" s="23"/>
      <c r="W39" s="23"/>
      <c r="X39" s="23"/>
      <c r="Y39" s="5" t="s">
        <v>92</v>
      </c>
      <c r="Z39" s="4" t="s">
        <v>89</v>
      </c>
      <c r="AA39" s="4" t="s">
        <v>89</v>
      </c>
      <c r="AB39" s="38" t="s">
        <v>420</v>
      </c>
      <c r="AC39" s="2" t="s">
        <v>415</v>
      </c>
      <c r="AD39" s="2" t="s">
        <v>414</v>
      </c>
      <c r="AE39" s="23">
        <v>0</v>
      </c>
      <c r="AF39" s="23"/>
    </row>
    <row r="40" spans="1:32" ht="80.099999999999994" customHeight="1">
      <c r="A40" s="4">
        <v>31</v>
      </c>
      <c r="B40" s="4" t="s">
        <v>18</v>
      </c>
      <c r="C40" s="15" t="s">
        <v>313</v>
      </c>
      <c r="D40" s="5" t="s">
        <v>19</v>
      </c>
      <c r="E40" s="5" t="s">
        <v>187</v>
      </c>
      <c r="F40" s="4" t="s">
        <v>20</v>
      </c>
      <c r="G40" s="4" t="s">
        <v>21</v>
      </c>
      <c r="H40" s="4" t="s">
        <v>22</v>
      </c>
      <c r="I40" s="16" t="s">
        <v>418</v>
      </c>
      <c r="J40" s="45" t="s">
        <v>417</v>
      </c>
      <c r="K40" s="45" t="s">
        <v>417</v>
      </c>
      <c r="L40" s="45" t="s">
        <v>419</v>
      </c>
      <c r="M40" s="6" t="s">
        <v>419</v>
      </c>
      <c r="N40" s="46" t="s">
        <v>416</v>
      </c>
      <c r="O40" s="46" t="s">
        <v>416</v>
      </c>
      <c r="P40" s="4" t="s">
        <v>274</v>
      </c>
      <c r="Q40" s="22" t="s">
        <v>265</v>
      </c>
      <c r="R40" s="4" t="s">
        <v>188</v>
      </c>
      <c r="S40" s="82">
        <v>20</v>
      </c>
      <c r="T40" s="18">
        <v>200</v>
      </c>
      <c r="U40" s="14">
        <f t="shared" si="0"/>
        <v>4000</v>
      </c>
      <c r="V40" s="23"/>
      <c r="W40" s="23"/>
      <c r="X40" s="23"/>
      <c r="Y40" s="5" t="s">
        <v>92</v>
      </c>
      <c r="Z40" s="4" t="s">
        <v>89</v>
      </c>
      <c r="AA40" s="4" t="s">
        <v>89</v>
      </c>
      <c r="AB40" s="38" t="s">
        <v>420</v>
      </c>
      <c r="AC40" s="2" t="s">
        <v>415</v>
      </c>
      <c r="AD40" s="2" t="s">
        <v>414</v>
      </c>
      <c r="AE40" s="23">
        <v>0</v>
      </c>
      <c r="AF40" s="23"/>
    </row>
    <row r="41" spans="1:32" ht="80.099999999999994" customHeight="1">
      <c r="A41" s="4">
        <v>32</v>
      </c>
      <c r="B41" s="4" t="s">
        <v>18</v>
      </c>
      <c r="C41" s="15" t="s">
        <v>313</v>
      </c>
      <c r="D41" s="5" t="s">
        <v>19</v>
      </c>
      <c r="E41" s="5" t="s">
        <v>187</v>
      </c>
      <c r="F41" s="4" t="s">
        <v>20</v>
      </c>
      <c r="G41" s="4" t="s">
        <v>21</v>
      </c>
      <c r="H41" s="4" t="s">
        <v>22</v>
      </c>
      <c r="I41" s="5" t="s">
        <v>23</v>
      </c>
      <c r="J41" s="10" t="s">
        <v>24</v>
      </c>
      <c r="K41" s="10" t="s">
        <v>24</v>
      </c>
      <c r="L41" s="10" t="s">
        <v>25</v>
      </c>
      <c r="M41" s="10" t="s">
        <v>25</v>
      </c>
      <c r="N41" s="11" t="s">
        <v>26</v>
      </c>
      <c r="O41" s="11" t="s">
        <v>26</v>
      </c>
      <c r="P41" s="4" t="s">
        <v>274</v>
      </c>
      <c r="Q41" s="22" t="s">
        <v>421</v>
      </c>
      <c r="R41" s="3" t="s">
        <v>27</v>
      </c>
      <c r="S41" s="8">
        <v>1</v>
      </c>
      <c r="T41" s="18">
        <v>225000</v>
      </c>
      <c r="U41" s="14">
        <f t="shared" si="0"/>
        <v>225000</v>
      </c>
      <c r="V41" s="36"/>
      <c r="W41" s="36"/>
      <c r="X41" s="36"/>
      <c r="Y41" s="36" t="s">
        <v>91</v>
      </c>
      <c r="Z41" s="36" t="s">
        <v>81</v>
      </c>
      <c r="AA41" s="36" t="s">
        <v>81</v>
      </c>
      <c r="AB41" s="38" t="s">
        <v>420</v>
      </c>
      <c r="AC41" s="2" t="s">
        <v>415</v>
      </c>
      <c r="AD41" s="2" t="s">
        <v>414</v>
      </c>
      <c r="AE41" s="23">
        <v>0</v>
      </c>
      <c r="AF41" s="23"/>
    </row>
    <row r="42" spans="1:32" ht="80.099999999999994" customHeight="1">
      <c r="A42" s="1">
        <v>33</v>
      </c>
      <c r="B42" s="4" t="s">
        <v>18</v>
      </c>
      <c r="C42" s="15" t="s">
        <v>313</v>
      </c>
      <c r="D42" s="5" t="s">
        <v>19</v>
      </c>
      <c r="E42" s="5" t="s">
        <v>187</v>
      </c>
      <c r="F42" s="4" t="s">
        <v>31</v>
      </c>
      <c r="G42" s="4" t="s">
        <v>21</v>
      </c>
      <c r="H42" s="4" t="s">
        <v>29</v>
      </c>
      <c r="I42" s="5" t="s">
        <v>32</v>
      </c>
      <c r="J42" s="6" t="s">
        <v>33</v>
      </c>
      <c r="K42" s="6" t="s">
        <v>33</v>
      </c>
      <c r="L42" s="6" t="s">
        <v>34</v>
      </c>
      <c r="M42" s="6" t="s">
        <v>34</v>
      </c>
      <c r="N42" s="11" t="s">
        <v>311</v>
      </c>
      <c r="O42" s="11" t="s">
        <v>311</v>
      </c>
      <c r="P42" s="4" t="s">
        <v>274</v>
      </c>
      <c r="Q42" s="22" t="s">
        <v>266</v>
      </c>
      <c r="R42" s="9" t="s">
        <v>30</v>
      </c>
      <c r="S42" s="8">
        <v>1</v>
      </c>
      <c r="T42" s="5" t="s">
        <v>386</v>
      </c>
      <c r="U42" s="14">
        <f t="shared" si="0"/>
        <v>339000</v>
      </c>
      <c r="V42" s="1"/>
      <c r="W42" s="1"/>
      <c r="X42" s="1"/>
      <c r="Y42" s="5" t="s">
        <v>92</v>
      </c>
      <c r="Z42" s="36" t="s">
        <v>81</v>
      </c>
      <c r="AA42" s="36" t="s">
        <v>81</v>
      </c>
      <c r="AB42" s="38" t="s">
        <v>420</v>
      </c>
      <c r="AC42" s="2" t="s">
        <v>415</v>
      </c>
      <c r="AD42" s="2" t="s">
        <v>414</v>
      </c>
      <c r="AE42" s="23">
        <v>0</v>
      </c>
      <c r="AF42" s="23"/>
    </row>
    <row r="43" spans="1:32" ht="80.099999999999994" customHeight="1">
      <c r="A43" s="4">
        <v>34</v>
      </c>
      <c r="B43" s="4" t="s">
        <v>18</v>
      </c>
      <c r="C43" s="15" t="s">
        <v>313</v>
      </c>
      <c r="D43" s="5" t="s">
        <v>19</v>
      </c>
      <c r="E43" s="5" t="s">
        <v>187</v>
      </c>
      <c r="F43" s="4" t="s">
        <v>31</v>
      </c>
      <c r="G43" s="4" t="s">
        <v>21</v>
      </c>
      <c r="H43" s="4" t="s">
        <v>29</v>
      </c>
      <c r="I43" s="5" t="s">
        <v>32</v>
      </c>
      <c r="J43" s="6" t="s">
        <v>33</v>
      </c>
      <c r="K43" s="6" t="s">
        <v>33</v>
      </c>
      <c r="L43" s="6" t="s">
        <v>34</v>
      </c>
      <c r="M43" s="6" t="s">
        <v>34</v>
      </c>
      <c r="N43" s="11" t="s">
        <v>312</v>
      </c>
      <c r="O43" s="11" t="s">
        <v>312</v>
      </c>
      <c r="P43" s="4" t="s">
        <v>274</v>
      </c>
      <c r="Q43" s="22" t="s">
        <v>266</v>
      </c>
      <c r="R43" s="9" t="s">
        <v>30</v>
      </c>
      <c r="S43" s="8">
        <v>1</v>
      </c>
      <c r="T43" s="5" t="s">
        <v>411</v>
      </c>
      <c r="U43" s="14">
        <f t="shared" si="0"/>
        <v>1156000</v>
      </c>
      <c r="V43" s="1"/>
      <c r="W43" s="1"/>
      <c r="X43" s="1"/>
      <c r="Y43" s="5" t="s">
        <v>92</v>
      </c>
      <c r="Z43" s="36" t="s">
        <v>81</v>
      </c>
      <c r="AA43" s="36" t="s">
        <v>81</v>
      </c>
      <c r="AB43" s="38" t="s">
        <v>420</v>
      </c>
      <c r="AC43" s="2" t="s">
        <v>415</v>
      </c>
      <c r="AD43" s="2" t="s">
        <v>414</v>
      </c>
      <c r="AE43" s="23">
        <v>0</v>
      </c>
      <c r="AF43" s="23"/>
    </row>
    <row r="44" spans="1:32" ht="80.099999999999994" customHeight="1">
      <c r="A44" s="4">
        <v>35</v>
      </c>
      <c r="B44" s="4" t="s">
        <v>18</v>
      </c>
      <c r="C44" s="15" t="s">
        <v>313</v>
      </c>
      <c r="D44" s="5" t="s">
        <v>19</v>
      </c>
      <c r="E44" s="5" t="s">
        <v>187</v>
      </c>
      <c r="F44" s="4" t="s">
        <v>31</v>
      </c>
      <c r="G44" s="4" t="s">
        <v>21</v>
      </c>
      <c r="H44" s="4" t="s">
        <v>22</v>
      </c>
      <c r="I44" s="17" t="s">
        <v>318</v>
      </c>
      <c r="J44" s="25" t="s">
        <v>319</v>
      </c>
      <c r="K44" s="6" t="s">
        <v>319</v>
      </c>
      <c r="L44" s="6" t="s">
        <v>320</v>
      </c>
      <c r="M44" s="6" t="s">
        <v>320</v>
      </c>
      <c r="N44" s="6" t="s">
        <v>412</v>
      </c>
      <c r="O44" s="6" t="s">
        <v>412</v>
      </c>
      <c r="P44" s="4" t="s">
        <v>274</v>
      </c>
      <c r="Q44" s="22" t="s">
        <v>265</v>
      </c>
      <c r="R44" s="4" t="s">
        <v>22</v>
      </c>
      <c r="S44" s="8">
        <v>1</v>
      </c>
      <c r="T44" s="5" t="s">
        <v>410</v>
      </c>
      <c r="U44" s="14">
        <v>64000</v>
      </c>
      <c r="V44" s="1"/>
      <c r="W44" s="1"/>
      <c r="X44" s="1"/>
      <c r="Y44" s="5" t="s">
        <v>92</v>
      </c>
      <c r="Z44" s="36" t="s">
        <v>89</v>
      </c>
      <c r="AA44" s="36" t="s">
        <v>89</v>
      </c>
      <c r="AB44" s="38" t="s">
        <v>420</v>
      </c>
      <c r="AC44" s="2" t="s">
        <v>415</v>
      </c>
      <c r="AD44" s="2" t="s">
        <v>414</v>
      </c>
      <c r="AE44" s="23">
        <v>0</v>
      </c>
      <c r="AF44" s="23"/>
    </row>
    <row r="45" spans="1:32" ht="80.099999999999994" customHeight="1">
      <c r="A45" s="1">
        <v>36</v>
      </c>
      <c r="B45" s="4" t="s">
        <v>18</v>
      </c>
      <c r="C45" s="15" t="s">
        <v>313</v>
      </c>
      <c r="D45" s="5" t="s">
        <v>19</v>
      </c>
      <c r="E45" s="5" t="s">
        <v>187</v>
      </c>
      <c r="F45" s="4" t="s">
        <v>60</v>
      </c>
      <c r="G45" s="4" t="s">
        <v>21</v>
      </c>
      <c r="H45" s="4" t="s">
        <v>39</v>
      </c>
      <c r="I45" s="5" t="s">
        <v>61</v>
      </c>
      <c r="J45" s="6" t="s">
        <v>62</v>
      </c>
      <c r="K45" s="6" t="s">
        <v>62</v>
      </c>
      <c r="L45" s="6" t="s">
        <v>63</v>
      </c>
      <c r="M45" s="6" t="s">
        <v>63</v>
      </c>
      <c r="N45" s="4" t="s">
        <v>62</v>
      </c>
      <c r="O45" s="4" t="s">
        <v>62</v>
      </c>
      <c r="P45" s="4" t="s">
        <v>274</v>
      </c>
      <c r="Q45" s="22"/>
      <c r="R45" s="9" t="s">
        <v>30</v>
      </c>
      <c r="S45" s="8">
        <v>1</v>
      </c>
      <c r="T45" s="5" t="s">
        <v>426</v>
      </c>
      <c r="U45" s="14">
        <f t="shared" si="0"/>
        <v>764000</v>
      </c>
      <c r="V45" s="1"/>
      <c r="W45" s="1"/>
      <c r="X45" s="1"/>
      <c r="Y45" s="2" t="s">
        <v>92</v>
      </c>
      <c r="Z45" s="36" t="s">
        <v>81</v>
      </c>
      <c r="AA45" s="36" t="s">
        <v>81</v>
      </c>
      <c r="AB45" s="38" t="s">
        <v>420</v>
      </c>
      <c r="AC45" s="2" t="s">
        <v>415</v>
      </c>
      <c r="AD45" s="2" t="s">
        <v>414</v>
      </c>
      <c r="AE45" s="23">
        <v>0</v>
      </c>
      <c r="AF45" s="23"/>
    </row>
    <row r="46" spans="1:32" ht="80.099999999999994" customHeight="1">
      <c r="A46" s="4">
        <v>37</v>
      </c>
      <c r="B46" s="4" t="s">
        <v>18</v>
      </c>
      <c r="C46" s="15" t="s">
        <v>313</v>
      </c>
      <c r="D46" s="5" t="s">
        <v>19</v>
      </c>
      <c r="E46" s="5" t="s">
        <v>187</v>
      </c>
      <c r="F46" s="4" t="s">
        <v>60</v>
      </c>
      <c r="G46" s="4" t="s">
        <v>21</v>
      </c>
      <c r="H46" s="4" t="s">
        <v>39</v>
      </c>
      <c r="I46" s="5" t="s">
        <v>61</v>
      </c>
      <c r="J46" s="6" t="s">
        <v>62</v>
      </c>
      <c r="K46" s="6" t="s">
        <v>62</v>
      </c>
      <c r="L46" s="6" t="s">
        <v>63</v>
      </c>
      <c r="M46" s="6" t="s">
        <v>63</v>
      </c>
      <c r="N46" s="4" t="s">
        <v>62</v>
      </c>
      <c r="O46" s="4" t="s">
        <v>62</v>
      </c>
      <c r="P46" s="1" t="s">
        <v>276</v>
      </c>
      <c r="Q46" s="22"/>
      <c r="R46" s="9" t="s">
        <v>30</v>
      </c>
      <c r="S46" s="8">
        <v>1</v>
      </c>
      <c r="T46" s="5" t="s">
        <v>427</v>
      </c>
      <c r="U46" s="14">
        <f t="shared" ref="U46" si="1">(S46*T46)*1</f>
        <v>4900000</v>
      </c>
      <c r="V46" s="1"/>
      <c r="W46" s="1"/>
      <c r="X46" s="1"/>
      <c r="Y46" s="2" t="s">
        <v>92</v>
      </c>
      <c r="Z46" s="36" t="s">
        <v>81</v>
      </c>
      <c r="AA46" s="36" t="s">
        <v>81</v>
      </c>
      <c r="AB46" s="38" t="s">
        <v>420</v>
      </c>
      <c r="AC46" s="2" t="s">
        <v>415</v>
      </c>
      <c r="AD46" s="2" t="s">
        <v>414</v>
      </c>
      <c r="AE46" s="23">
        <v>0</v>
      </c>
      <c r="AF46" s="23"/>
    </row>
    <row r="47" spans="1:32" ht="80.099999999999994" customHeight="1">
      <c r="A47" s="4">
        <v>38</v>
      </c>
      <c r="B47" s="4" t="s">
        <v>18</v>
      </c>
      <c r="C47" s="5" t="s">
        <v>313</v>
      </c>
      <c r="D47" s="5" t="s">
        <v>19</v>
      </c>
      <c r="E47" s="5" t="s">
        <v>187</v>
      </c>
      <c r="F47" s="4" t="s">
        <v>28</v>
      </c>
      <c r="G47" s="4" t="s">
        <v>21</v>
      </c>
      <c r="H47" s="4" t="s">
        <v>29</v>
      </c>
      <c r="I47" s="16" t="s">
        <v>323</v>
      </c>
      <c r="J47" s="6" t="s">
        <v>324</v>
      </c>
      <c r="K47" s="6" t="s">
        <v>324</v>
      </c>
      <c r="L47" s="6" t="s">
        <v>325</v>
      </c>
      <c r="M47" s="6" t="s">
        <v>325</v>
      </c>
      <c r="N47" s="4" t="s">
        <v>326</v>
      </c>
      <c r="O47" s="4" t="s">
        <v>326</v>
      </c>
      <c r="P47" s="4" t="s">
        <v>274</v>
      </c>
      <c r="Q47" s="22" t="s">
        <v>332</v>
      </c>
      <c r="R47" s="9" t="s">
        <v>59</v>
      </c>
      <c r="S47" s="8">
        <v>1</v>
      </c>
      <c r="T47" s="5" t="s">
        <v>387</v>
      </c>
      <c r="U47" s="14">
        <f t="shared" si="0"/>
        <v>786000</v>
      </c>
      <c r="V47" s="1"/>
      <c r="W47" s="1"/>
      <c r="X47" s="1"/>
      <c r="Y47" s="2" t="s">
        <v>92</v>
      </c>
      <c r="Z47" s="36" t="s">
        <v>81</v>
      </c>
      <c r="AA47" s="36" t="s">
        <v>81</v>
      </c>
      <c r="AB47" s="38" t="s">
        <v>420</v>
      </c>
      <c r="AC47" s="2" t="s">
        <v>415</v>
      </c>
      <c r="AD47" s="2" t="s">
        <v>414</v>
      </c>
      <c r="AE47" s="23">
        <v>0</v>
      </c>
      <c r="AF47" s="23"/>
    </row>
    <row r="48" spans="1:32" ht="78" customHeight="1">
      <c r="A48" s="1">
        <v>39</v>
      </c>
      <c r="B48" s="4" t="s">
        <v>18</v>
      </c>
      <c r="C48" s="5" t="s">
        <v>313</v>
      </c>
      <c r="D48" s="5" t="s">
        <v>19</v>
      </c>
      <c r="E48" s="5" t="s">
        <v>187</v>
      </c>
      <c r="F48" s="4" t="s">
        <v>35</v>
      </c>
      <c r="G48" s="4" t="s">
        <v>21</v>
      </c>
      <c r="H48" s="4" t="s">
        <v>29</v>
      </c>
      <c r="I48" s="16" t="s">
        <v>323</v>
      </c>
      <c r="J48" s="6" t="s">
        <v>324</v>
      </c>
      <c r="K48" s="6" t="s">
        <v>324</v>
      </c>
      <c r="L48" s="6" t="s">
        <v>325</v>
      </c>
      <c r="M48" s="6" t="s">
        <v>325</v>
      </c>
      <c r="N48" s="4" t="s">
        <v>189</v>
      </c>
      <c r="O48" s="4" t="s">
        <v>189</v>
      </c>
      <c r="P48" s="4" t="s">
        <v>274</v>
      </c>
      <c r="Q48" s="22" t="s">
        <v>332</v>
      </c>
      <c r="R48" s="9" t="s">
        <v>59</v>
      </c>
      <c r="S48" s="8">
        <v>1</v>
      </c>
      <c r="T48" s="5" t="s">
        <v>413</v>
      </c>
      <c r="U48" s="14">
        <f t="shared" si="0"/>
        <v>2661000</v>
      </c>
      <c r="V48" s="1"/>
      <c r="W48" s="1"/>
      <c r="X48" s="1"/>
      <c r="Y48" s="2" t="s">
        <v>92</v>
      </c>
      <c r="Z48" s="36" t="s">
        <v>81</v>
      </c>
      <c r="AA48" s="36" t="s">
        <v>81</v>
      </c>
      <c r="AB48" s="38" t="s">
        <v>420</v>
      </c>
      <c r="AC48" s="2" t="s">
        <v>415</v>
      </c>
      <c r="AD48" s="2" t="s">
        <v>414</v>
      </c>
      <c r="AE48" s="23">
        <v>0</v>
      </c>
      <c r="AF48" s="23"/>
    </row>
    <row r="49" spans="1:32" ht="80.099999999999994" customHeight="1">
      <c r="A49" s="4">
        <v>40</v>
      </c>
      <c r="B49" s="4" t="s">
        <v>18</v>
      </c>
      <c r="C49" s="15" t="s">
        <v>313</v>
      </c>
      <c r="D49" s="5" t="s">
        <v>19</v>
      </c>
      <c r="E49" s="5" t="s">
        <v>187</v>
      </c>
      <c r="F49" s="4" t="s">
        <v>35</v>
      </c>
      <c r="G49" s="4" t="s">
        <v>21</v>
      </c>
      <c r="H49" s="4" t="s">
        <v>39</v>
      </c>
      <c r="I49" s="5" t="s">
        <v>41</v>
      </c>
      <c r="J49" s="6" t="s">
        <v>42</v>
      </c>
      <c r="K49" s="6" t="s">
        <v>42</v>
      </c>
      <c r="L49" s="6" t="s">
        <v>43</v>
      </c>
      <c r="M49" s="6" t="s">
        <v>43</v>
      </c>
      <c r="N49" s="4" t="s">
        <v>200</v>
      </c>
      <c r="O49" s="4" t="s">
        <v>200</v>
      </c>
      <c r="P49" s="4" t="s">
        <v>275</v>
      </c>
      <c r="Q49" s="22"/>
      <c r="R49" s="9" t="s">
        <v>30</v>
      </c>
      <c r="S49" s="8">
        <v>1</v>
      </c>
      <c r="T49" s="5" t="s">
        <v>388</v>
      </c>
      <c r="U49" s="14">
        <f t="shared" si="0"/>
        <v>749000</v>
      </c>
      <c r="V49" s="1"/>
      <c r="W49" s="1"/>
      <c r="X49" s="1"/>
      <c r="Y49" s="5" t="s">
        <v>92</v>
      </c>
      <c r="Z49" s="36" t="s">
        <v>89</v>
      </c>
      <c r="AA49" s="36" t="s">
        <v>89</v>
      </c>
      <c r="AB49" s="38" t="s">
        <v>420</v>
      </c>
      <c r="AC49" s="2" t="s">
        <v>415</v>
      </c>
      <c r="AD49" s="2" t="s">
        <v>414</v>
      </c>
      <c r="AE49" s="23">
        <v>0</v>
      </c>
      <c r="AF49" s="23"/>
    </row>
    <row r="50" spans="1:32" ht="80.099999999999994" customHeight="1">
      <c r="A50" s="4">
        <v>41</v>
      </c>
      <c r="B50" s="4" t="s">
        <v>18</v>
      </c>
      <c r="C50" s="15" t="s">
        <v>313</v>
      </c>
      <c r="D50" s="5" t="s">
        <v>19</v>
      </c>
      <c r="E50" s="5" t="s">
        <v>187</v>
      </c>
      <c r="F50" s="4" t="s">
        <v>35</v>
      </c>
      <c r="G50" s="4" t="s">
        <v>21</v>
      </c>
      <c r="H50" s="4" t="s">
        <v>22</v>
      </c>
      <c r="I50" s="5" t="s">
        <v>36</v>
      </c>
      <c r="J50" s="6" t="s">
        <v>37</v>
      </c>
      <c r="K50" s="6" t="s">
        <v>37</v>
      </c>
      <c r="L50" s="6" t="s">
        <v>38</v>
      </c>
      <c r="M50" s="6" t="s">
        <v>38</v>
      </c>
      <c r="N50" s="4" t="s">
        <v>423</v>
      </c>
      <c r="O50" s="4" t="s">
        <v>423</v>
      </c>
      <c r="P50" s="4" t="s">
        <v>274</v>
      </c>
      <c r="Q50" s="22" t="s">
        <v>267</v>
      </c>
      <c r="R50" s="9" t="s">
        <v>30</v>
      </c>
      <c r="S50" s="8">
        <v>1</v>
      </c>
      <c r="T50" s="5" t="s">
        <v>422</v>
      </c>
      <c r="U50" s="14">
        <f t="shared" si="0"/>
        <v>1090000</v>
      </c>
      <c r="V50" s="1"/>
      <c r="W50" s="1"/>
      <c r="X50" s="1"/>
      <c r="Y50" s="5" t="s">
        <v>92</v>
      </c>
      <c r="Z50" s="36" t="s">
        <v>81</v>
      </c>
      <c r="AA50" s="36" t="s">
        <v>81</v>
      </c>
      <c r="AB50" s="38" t="s">
        <v>420</v>
      </c>
      <c r="AC50" s="2" t="s">
        <v>415</v>
      </c>
      <c r="AD50" s="2" t="s">
        <v>414</v>
      </c>
      <c r="AE50" s="23">
        <v>0</v>
      </c>
      <c r="AF50" s="23"/>
    </row>
    <row r="51" spans="1:32" ht="80.099999999999994" customHeight="1">
      <c r="A51" s="1">
        <v>42</v>
      </c>
      <c r="B51" s="4" t="s">
        <v>18</v>
      </c>
      <c r="C51" s="15" t="s">
        <v>313</v>
      </c>
      <c r="D51" s="5" t="s">
        <v>19</v>
      </c>
      <c r="E51" s="5" t="s">
        <v>187</v>
      </c>
      <c r="F51" s="4" t="s">
        <v>35</v>
      </c>
      <c r="G51" s="4" t="s">
        <v>21</v>
      </c>
      <c r="H51" s="4" t="s">
        <v>22</v>
      </c>
      <c r="I51" s="5" t="s">
        <v>36</v>
      </c>
      <c r="J51" s="6" t="s">
        <v>37</v>
      </c>
      <c r="K51" s="6" t="s">
        <v>37</v>
      </c>
      <c r="L51" s="6" t="s">
        <v>38</v>
      </c>
      <c r="M51" s="6" t="s">
        <v>38</v>
      </c>
      <c r="N51" s="4" t="s">
        <v>424</v>
      </c>
      <c r="O51" s="4" t="s">
        <v>424</v>
      </c>
      <c r="P51" s="4" t="s">
        <v>274</v>
      </c>
      <c r="Q51" s="22" t="s">
        <v>267</v>
      </c>
      <c r="R51" s="9" t="s">
        <v>30</v>
      </c>
      <c r="S51" s="8">
        <v>1</v>
      </c>
      <c r="T51" s="5" t="s">
        <v>425</v>
      </c>
      <c r="U51" s="14">
        <f t="shared" ref="U51" si="2">(S51*T51)*1</f>
        <v>314000</v>
      </c>
      <c r="V51" s="1"/>
      <c r="W51" s="1"/>
      <c r="X51" s="1"/>
      <c r="Y51" s="5" t="s">
        <v>92</v>
      </c>
      <c r="Z51" s="36" t="s">
        <v>81</v>
      </c>
      <c r="AA51" s="36" t="s">
        <v>81</v>
      </c>
      <c r="AB51" s="38" t="s">
        <v>420</v>
      </c>
      <c r="AC51" s="2" t="s">
        <v>415</v>
      </c>
      <c r="AD51" s="2" t="s">
        <v>414</v>
      </c>
      <c r="AE51" s="23">
        <v>0</v>
      </c>
      <c r="AF51" s="23"/>
    </row>
    <row r="52" spans="1:32" ht="80.099999999999994" customHeight="1">
      <c r="A52" s="4">
        <v>43</v>
      </c>
      <c r="B52" s="4" t="s">
        <v>18</v>
      </c>
      <c r="C52" s="15" t="s">
        <v>313</v>
      </c>
      <c r="D52" s="5" t="s">
        <v>19</v>
      </c>
      <c r="E52" s="5" t="s">
        <v>187</v>
      </c>
      <c r="F52" s="4" t="s">
        <v>35</v>
      </c>
      <c r="G52" s="4" t="s">
        <v>21</v>
      </c>
      <c r="H52" s="4" t="s">
        <v>39</v>
      </c>
      <c r="I52" s="5" t="s">
        <v>36</v>
      </c>
      <c r="J52" s="6" t="s">
        <v>37</v>
      </c>
      <c r="K52" s="6" t="s">
        <v>37</v>
      </c>
      <c r="L52" s="6" t="s">
        <v>38</v>
      </c>
      <c r="M52" s="6" t="s">
        <v>38</v>
      </c>
      <c r="N52" s="4" t="s">
        <v>40</v>
      </c>
      <c r="O52" s="4" t="s">
        <v>40</v>
      </c>
      <c r="P52" s="4" t="s">
        <v>274</v>
      </c>
      <c r="Q52" s="22" t="s">
        <v>267</v>
      </c>
      <c r="R52" s="9" t="s">
        <v>30</v>
      </c>
      <c r="S52" s="8">
        <v>1</v>
      </c>
      <c r="T52" s="5" t="s">
        <v>409</v>
      </c>
      <c r="U52" s="14">
        <f t="shared" si="0"/>
        <v>661000</v>
      </c>
      <c r="V52" s="1"/>
      <c r="W52" s="1"/>
      <c r="X52" s="1"/>
      <c r="Y52" s="5" t="s">
        <v>92</v>
      </c>
      <c r="Z52" s="36" t="s">
        <v>89</v>
      </c>
      <c r="AA52" s="36" t="s">
        <v>89</v>
      </c>
      <c r="AB52" s="38" t="s">
        <v>420</v>
      </c>
      <c r="AC52" s="2" t="s">
        <v>415</v>
      </c>
      <c r="AD52" s="2" t="s">
        <v>414</v>
      </c>
      <c r="AE52" s="23">
        <v>0</v>
      </c>
      <c r="AF52" s="23"/>
    </row>
    <row r="53" spans="1:32" ht="80.099999999999994" customHeight="1">
      <c r="A53" s="4">
        <v>44</v>
      </c>
      <c r="B53" s="47" t="s">
        <v>18</v>
      </c>
      <c r="C53" s="48" t="s">
        <v>313</v>
      </c>
      <c r="D53" s="49" t="s">
        <v>19</v>
      </c>
      <c r="E53" s="49" t="s">
        <v>187</v>
      </c>
      <c r="F53" s="47" t="s">
        <v>35</v>
      </c>
      <c r="G53" s="47" t="s">
        <v>21</v>
      </c>
      <c r="H53" s="47" t="s">
        <v>29</v>
      </c>
      <c r="I53" s="49" t="s">
        <v>49</v>
      </c>
      <c r="J53" s="50" t="s">
        <v>50</v>
      </c>
      <c r="K53" s="50" t="s">
        <v>50</v>
      </c>
      <c r="L53" s="50" t="s">
        <v>50</v>
      </c>
      <c r="M53" s="50" t="s">
        <v>50</v>
      </c>
      <c r="N53" s="47" t="s">
        <v>405</v>
      </c>
      <c r="O53" s="47" t="s">
        <v>405</v>
      </c>
      <c r="P53" s="47" t="s">
        <v>274</v>
      </c>
      <c r="Q53" s="51" t="s">
        <v>265</v>
      </c>
      <c r="R53" s="52" t="s">
        <v>30</v>
      </c>
      <c r="S53" s="53">
        <v>1</v>
      </c>
      <c r="T53" s="49" t="s">
        <v>406</v>
      </c>
      <c r="U53" s="54">
        <f t="shared" ref="U53:U54" si="3">(S53*T53)*1</f>
        <v>150000</v>
      </c>
      <c r="V53" s="1"/>
      <c r="W53" s="1"/>
      <c r="X53" s="1"/>
      <c r="Y53" s="2" t="s">
        <v>82</v>
      </c>
      <c r="Z53" s="2" t="s">
        <v>82</v>
      </c>
      <c r="AA53" s="2" t="s">
        <v>82</v>
      </c>
      <c r="AB53" s="38" t="s">
        <v>420</v>
      </c>
      <c r="AC53" s="2" t="s">
        <v>415</v>
      </c>
      <c r="AD53" s="2" t="s">
        <v>414</v>
      </c>
      <c r="AE53" s="23">
        <v>0</v>
      </c>
      <c r="AF53" s="23"/>
    </row>
    <row r="54" spans="1:32" ht="80.099999999999994" customHeight="1">
      <c r="A54" s="1">
        <v>45</v>
      </c>
      <c r="B54" s="4" t="s">
        <v>18</v>
      </c>
      <c r="C54" s="15" t="s">
        <v>313</v>
      </c>
      <c r="D54" s="5" t="s">
        <v>19</v>
      </c>
      <c r="E54" s="5" t="s">
        <v>187</v>
      </c>
      <c r="F54" s="4" t="s">
        <v>35</v>
      </c>
      <c r="G54" s="4" t="s">
        <v>21</v>
      </c>
      <c r="H54" s="4" t="s">
        <v>29</v>
      </c>
      <c r="I54" s="5" t="s">
        <v>45</v>
      </c>
      <c r="J54" s="6" t="s">
        <v>46</v>
      </c>
      <c r="K54" s="6" t="s">
        <v>46</v>
      </c>
      <c r="L54" s="6" t="s">
        <v>47</v>
      </c>
      <c r="M54" s="6" t="s">
        <v>47</v>
      </c>
      <c r="N54" s="4" t="s">
        <v>407</v>
      </c>
      <c r="O54" s="4" t="s">
        <v>407</v>
      </c>
      <c r="P54" s="4" t="s">
        <v>275</v>
      </c>
      <c r="Q54" s="22"/>
      <c r="R54" s="9" t="s">
        <v>30</v>
      </c>
      <c r="S54" s="8">
        <v>1</v>
      </c>
      <c r="T54" s="5" t="s">
        <v>408</v>
      </c>
      <c r="U54" s="14">
        <f t="shared" si="3"/>
        <v>286000</v>
      </c>
      <c r="V54" s="1"/>
      <c r="W54" s="1"/>
      <c r="X54" s="1"/>
      <c r="Y54" s="2" t="s">
        <v>92</v>
      </c>
      <c r="Z54" s="36" t="s">
        <v>81</v>
      </c>
      <c r="AA54" s="36" t="s">
        <v>81</v>
      </c>
      <c r="AB54" s="38" t="s">
        <v>420</v>
      </c>
      <c r="AC54" s="2" t="s">
        <v>415</v>
      </c>
      <c r="AD54" s="2" t="s">
        <v>414</v>
      </c>
      <c r="AE54" s="23">
        <v>0</v>
      </c>
      <c r="AF54" s="23"/>
    </row>
    <row r="55" spans="1:32" ht="80.099999999999994" customHeight="1">
      <c r="A55" s="4">
        <v>46</v>
      </c>
      <c r="B55" s="4" t="s">
        <v>18</v>
      </c>
      <c r="C55" s="15" t="s">
        <v>313</v>
      </c>
      <c r="D55" s="5" t="s">
        <v>19</v>
      </c>
      <c r="E55" s="5" t="s">
        <v>187</v>
      </c>
      <c r="F55" s="4" t="s">
        <v>35</v>
      </c>
      <c r="G55" s="4" t="s">
        <v>21</v>
      </c>
      <c r="H55" s="4" t="s">
        <v>29</v>
      </c>
      <c r="I55" s="5" t="s">
        <v>55</v>
      </c>
      <c r="J55" s="6" t="s">
        <v>56</v>
      </c>
      <c r="K55" s="6" t="s">
        <v>56</v>
      </c>
      <c r="L55" s="6" t="s">
        <v>57</v>
      </c>
      <c r="M55" s="6" t="s">
        <v>57</v>
      </c>
      <c r="N55" s="4" t="s">
        <v>58</v>
      </c>
      <c r="O55" s="4" t="s">
        <v>58</v>
      </c>
      <c r="P55" s="4" t="s">
        <v>274</v>
      </c>
      <c r="Q55" s="22" t="s">
        <v>265</v>
      </c>
      <c r="R55" s="9" t="s">
        <v>30</v>
      </c>
      <c r="S55" s="8">
        <v>1</v>
      </c>
      <c r="T55" s="5" t="s">
        <v>389</v>
      </c>
      <c r="U55" s="14">
        <f t="shared" ref="U55:U56" si="4">(S55*T55)*1</f>
        <v>170000</v>
      </c>
      <c r="V55" s="1"/>
      <c r="W55" s="1"/>
      <c r="X55" s="1"/>
      <c r="Y55" s="2" t="s">
        <v>92</v>
      </c>
      <c r="Z55" s="36" t="s">
        <v>81</v>
      </c>
      <c r="AA55" s="36" t="s">
        <v>81</v>
      </c>
      <c r="AB55" s="38" t="s">
        <v>420</v>
      </c>
      <c r="AC55" s="2" t="s">
        <v>415</v>
      </c>
      <c r="AD55" s="2" t="s">
        <v>414</v>
      </c>
      <c r="AE55" s="23">
        <v>0</v>
      </c>
      <c r="AF55" s="23"/>
    </row>
    <row r="56" spans="1:32" ht="80.099999999999994" customHeight="1">
      <c r="A56" s="4">
        <v>47</v>
      </c>
      <c r="B56" s="4" t="s">
        <v>18</v>
      </c>
      <c r="C56" s="15" t="s">
        <v>313</v>
      </c>
      <c r="D56" s="5" t="s">
        <v>19</v>
      </c>
      <c r="E56" s="5" t="s">
        <v>187</v>
      </c>
      <c r="F56" s="4" t="s">
        <v>35</v>
      </c>
      <c r="G56" s="4" t="s">
        <v>21</v>
      </c>
      <c r="H56" s="4" t="s">
        <v>29</v>
      </c>
      <c r="I56" s="5" t="s">
        <v>45</v>
      </c>
      <c r="J56" s="6" t="s">
        <v>46</v>
      </c>
      <c r="K56" s="6" t="s">
        <v>46</v>
      </c>
      <c r="L56" s="6" t="s">
        <v>47</v>
      </c>
      <c r="M56" s="6" t="s">
        <v>47</v>
      </c>
      <c r="N56" s="4" t="s">
        <v>48</v>
      </c>
      <c r="O56" s="4" t="s">
        <v>48</v>
      </c>
      <c r="P56" s="4" t="s">
        <v>275</v>
      </c>
      <c r="Q56" s="22"/>
      <c r="R56" s="9" t="s">
        <v>30</v>
      </c>
      <c r="S56" s="8">
        <v>1</v>
      </c>
      <c r="T56" s="5" t="s">
        <v>390</v>
      </c>
      <c r="U56" s="14">
        <f t="shared" si="4"/>
        <v>803000</v>
      </c>
      <c r="V56" s="1"/>
      <c r="W56" s="1"/>
      <c r="X56" s="1"/>
      <c r="Y56" s="2" t="s">
        <v>92</v>
      </c>
      <c r="Z56" s="36" t="s">
        <v>81</v>
      </c>
      <c r="AA56" s="36" t="s">
        <v>81</v>
      </c>
      <c r="AB56" s="38" t="s">
        <v>420</v>
      </c>
      <c r="AC56" s="2" t="s">
        <v>415</v>
      </c>
      <c r="AD56" s="2" t="s">
        <v>414</v>
      </c>
      <c r="AE56" s="23">
        <v>0</v>
      </c>
      <c r="AF56" s="23"/>
    </row>
    <row r="57" spans="1:32" ht="80.099999999999994" customHeight="1">
      <c r="A57" s="1">
        <v>48</v>
      </c>
      <c r="B57" s="4" t="s">
        <v>18</v>
      </c>
      <c r="C57" s="15" t="s">
        <v>313</v>
      </c>
      <c r="D57" s="15" t="s">
        <v>19</v>
      </c>
      <c r="E57" s="15" t="s">
        <v>187</v>
      </c>
      <c r="F57" s="4" t="s">
        <v>35</v>
      </c>
      <c r="G57" s="43" t="s">
        <v>21</v>
      </c>
      <c r="H57" s="4" t="s">
        <v>39</v>
      </c>
      <c r="I57" s="16" t="s">
        <v>195</v>
      </c>
      <c r="J57" s="6" t="s">
        <v>196</v>
      </c>
      <c r="K57" s="6" t="s">
        <v>196</v>
      </c>
      <c r="L57" s="6" t="s">
        <v>197</v>
      </c>
      <c r="M57" s="6" t="s">
        <v>197</v>
      </c>
      <c r="N57" s="36" t="s">
        <v>198</v>
      </c>
      <c r="O57" s="36" t="s">
        <v>198</v>
      </c>
      <c r="P57" s="4" t="s">
        <v>275</v>
      </c>
      <c r="Q57" s="22"/>
      <c r="R57" s="4" t="s">
        <v>39</v>
      </c>
      <c r="S57" s="82">
        <v>1</v>
      </c>
      <c r="T57" s="55" t="s">
        <v>391</v>
      </c>
      <c r="U57" s="14">
        <f t="shared" ref="U57" si="5">(S57*T57)*1</f>
        <v>942000</v>
      </c>
      <c r="V57" s="1"/>
      <c r="W57" s="1"/>
      <c r="X57" s="1"/>
      <c r="Y57" s="2" t="s">
        <v>92</v>
      </c>
      <c r="Z57" s="36" t="s">
        <v>81</v>
      </c>
      <c r="AA57" s="36" t="s">
        <v>81</v>
      </c>
      <c r="AB57" s="38" t="s">
        <v>420</v>
      </c>
      <c r="AC57" s="2" t="s">
        <v>415</v>
      </c>
      <c r="AD57" s="2" t="s">
        <v>414</v>
      </c>
      <c r="AE57" s="23">
        <v>0</v>
      </c>
      <c r="AF57" s="23"/>
    </row>
    <row r="58" spans="1:32" ht="80.099999999999994" customHeight="1">
      <c r="A58" s="4">
        <v>49</v>
      </c>
      <c r="B58" s="4" t="s">
        <v>18</v>
      </c>
      <c r="C58" s="15" t="s">
        <v>313</v>
      </c>
      <c r="D58" s="5" t="s">
        <v>19</v>
      </c>
      <c r="E58" s="5" t="s">
        <v>187</v>
      </c>
      <c r="F58" s="4" t="s">
        <v>35</v>
      </c>
      <c r="G58" s="4" t="s">
        <v>21</v>
      </c>
      <c r="H58" s="4" t="s">
        <v>29</v>
      </c>
      <c r="I58" s="5" t="s">
        <v>51</v>
      </c>
      <c r="J58" s="6" t="s">
        <v>52</v>
      </c>
      <c r="K58" s="6" t="s">
        <v>52</v>
      </c>
      <c r="L58" s="6" t="s">
        <v>53</v>
      </c>
      <c r="M58" s="6" t="s">
        <v>53</v>
      </c>
      <c r="N58" s="4" t="s">
        <v>54</v>
      </c>
      <c r="O58" s="4" t="s">
        <v>54</v>
      </c>
      <c r="P58" s="4" t="s">
        <v>274</v>
      </c>
      <c r="Q58" s="22" t="s">
        <v>309</v>
      </c>
      <c r="R58" s="9" t="s">
        <v>30</v>
      </c>
      <c r="S58" s="8">
        <v>1</v>
      </c>
      <c r="T58" s="5" t="s">
        <v>392</v>
      </c>
      <c r="U58" s="14">
        <v>258000</v>
      </c>
      <c r="V58" s="1"/>
      <c r="W58" s="1"/>
      <c r="X58" s="1"/>
      <c r="Y58" s="2" t="s">
        <v>92</v>
      </c>
      <c r="Z58" s="36" t="s">
        <v>81</v>
      </c>
      <c r="AA58" s="36" t="s">
        <v>81</v>
      </c>
      <c r="AB58" s="38" t="s">
        <v>420</v>
      </c>
      <c r="AC58" s="2" t="s">
        <v>415</v>
      </c>
      <c r="AD58" s="2" t="s">
        <v>414</v>
      </c>
      <c r="AE58" s="23">
        <v>0</v>
      </c>
      <c r="AF58" s="23"/>
    </row>
    <row r="59" spans="1:32" ht="80.099999999999994" customHeight="1">
      <c r="A59" s="4">
        <v>50</v>
      </c>
      <c r="B59" s="4" t="s">
        <v>18</v>
      </c>
      <c r="C59" s="15" t="s">
        <v>313</v>
      </c>
      <c r="D59" s="5" t="s">
        <v>19</v>
      </c>
      <c r="E59" s="5" t="s">
        <v>187</v>
      </c>
      <c r="F59" s="4" t="s">
        <v>71</v>
      </c>
      <c r="G59" s="4" t="s">
        <v>21</v>
      </c>
      <c r="H59" s="4" t="s">
        <v>39</v>
      </c>
      <c r="I59" s="5" t="s">
        <v>67</v>
      </c>
      <c r="J59" s="10" t="s">
        <v>68</v>
      </c>
      <c r="K59" s="10" t="s">
        <v>68</v>
      </c>
      <c r="L59" s="10" t="s">
        <v>69</v>
      </c>
      <c r="M59" s="10" t="s">
        <v>69</v>
      </c>
      <c r="N59" s="4" t="s">
        <v>72</v>
      </c>
      <c r="O59" s="4" t="s">
        <v>72</v>
      </c>
      <c r="P59" s="4" t="s">
        <v>274</v>
      </c>
      <c r="Q59" s="22" t="s">
        <v>268</v>
      </c>
      <c r="R59" s="3" t="s">
        <v>30</v>
      </c>
      <c r="S59" s="8">
        <v>1</v>
      </c>
      <c r="T59" s="5" t="s">
        <v>201</v>
      </c>
      <c r="U59" s="14">
        <f t="shared" ref="U59" si="6">(S59*T59)*1</f>
        <v>724000</v>
      </c>
      <c r="V59" s="23"/>
      <c r="W59" s="1"/>
      <c r="X59" s="1"/>
      <c r="Y59" s="2" t="s">
        <v>92</v>
      </c>
      <c r="Z59" s="36" t="s">
        <v>81</v>
      </c>
      <c r="AA59" s="36" t="s">
        <v>81</v>
      </c>
      <c r="AB59" s="38" t="s">
        <v>420</v>
      </c>
      <c r="AC59" s="2" t="s">
        <v>415</v>
      </c>
      <c r="AD59" s="2" t="s">
        <v>414</v>
      </c>
      <c r="AE59" s="23">
        <v>0</v>
      </c>
      <c r="AF59" s="23"/>
    </row>
    <row r="60" spans="1:32" ht="80.099999999999994" customHeight="1">
      <c r="A60" s="1">
        <v>51</v>
      </c>
      <c r="B60" s="4" t="s">
        <v>18</v>
      </c>
      <c r="C60" s="15" t="s">
        <v>313</v>
      </c>
      <c r="D60" s="5" t="s">
        <v>19</v>
      </c>
      <c r="E60" s="5" t="s">
        <v>187</v>
      </c>
      <c r="F60" s="4" t="s">
        <v>65</v>
      </c>
      <c r="G60" s="4" t="s">
        <v>21</v>
      </c>
      <c r="H60" s="4" t="s">
        <v>22</v>
      </c>
      <c r="I60" s="5" t="s">
        <v>394</v>
      </c>
      <c r="J60" s="6" t="s">
        <v>395</v>
      </c>
      <c r="K60" s="6" t="s">
        <v>395</v>
      </c>
      <c r="L60" s="6" t="s">
        <v>396</v>
      </c>
      <c r="M60" s="6" t="s">
        <v>396</v>
      </c>
      <c r="N60" s="56" t="s">
        <v>395</v>
      </c>
      <c r="O60" s="56" t="s">
        <v>395</v>
      </c>
      <c r="P60" s="4" t="s">
        <v>274</v>
      </c>
      <c r="Q60" s="22" t="s">
        <v>265</v>
      </c>
      <c r="R60" s="3" t="s">
        <v>188</v>
      </c>
      <c r="S60" s="8">
        <v>1</v>
      </c>
      <c r="T60" s="5" t="s">
        <v>393</v>
      </c>
      <c r="U60" s="14">
        <v>130000</v>
      </c>
      <c r="V60" s="1"/>
      <c r="W60" s="1"/>
      <c r="X60" s="1"/>
      <c r="Y60" s="2" t="s">
        <v>92</v>
      </c>
      <c r="Z60" s="36" t="s">
        <v>81</v>
      </c>
      <c r="AA60" s="36" t="s">
        <v>81</v>
      </c>
      <c r="AB60" s="38" t="s">
        <v>420</v>
      </c>
      <c r="AC60" s="2" t="s">
        <v>415</v>
      </c>
      <c r="AD60" s="2" t="s">
        <v>414</v>
      </c>
      <c r="AE60" s="23">
        <v>0</v>
      </c>
      <c r="AF60" s="23"/>
    </row>
    <row r="61" spans="1:32" ht="80.099999999999994" customHeight="1">
      <c r="A61" s="4">
        <v>52</v>
      </c>
      <c r="B61" s="4" t="s">
        <v>18</v>
      </c>
      <c r="C61" s="15" t="s">
        <v>313</v>
      </c>
      <c r="D61" s="5" t="s">
        <v>64</v>
      </c>
      <c r="E61" s="5" t="s">
        <v>187</v>
      </c>
      <c r="F61" s="4" t="s">
        <v>35</v>
      </c>
      <c r="G61" s="4" t="s">
        <v>21</v>
      </c>
      <c r="H61" s="4" t="s">
        <v>39</v>
      </c>
      <c r="I61" s="7" t="s">
        <v>86</v>
      </c>
      <c r="J61" s="6" t="s">
        <v>87</v>
      </c>
      <c r="K61" s="6" t="s">
        <v>87</v>
      </c>
      <c r="L61" s="6" t="s">
        <v>88</v>
      </c>
      <c r="M61" s="6" t="s">
        <v>88</v>
      </c>
      <c r="N61" s="62" t="s">
        <v>337</v>
      </c>
      <c r="O61" s="63" t="s">
        <v>337</v>
      </c>
      <c r="P61" s="1" t="s">
        <v>276</v>
      </c>
      <c r="Q61" s="22"/>
      <c r="R61" s="9" t="s">
        <v>30</v>
      </c>
      <c r="S61" s="82">
        <v>1</v>
      </c>
      <c r="T61" s="8">
        <v>110000000</v>
      </c>
      <c r="U61" s="14">
        <f>S61*T61</f>
        <v>110000000</v>
      </c>
      <c r="V61" s="1"/>
      <c r="W61" s="1"/>
      <c r="X61" s="1"/>
      <c r="Y61" s="18" t="s">
        <v>89</v>
      </c>
      <c r="Z61" s="36" t="s">
        <v>81</v>
      </c>
      <c r="AA61" s="36" t="s">
        <v>81</v>
      </c>
      <c r="AB61" s="38" t="s">
        <v>420</v>
      </c>
      <c r="AC61" s="2" t="s">
        <v>415</v>
      </c>
      <c r="AD61" s="2" t="s">
        <v>414</v>
      </c>
      <c r="AE61" s="23">
        <v>0</v>
      </c>
      <c r="AF61" s="23"/>
    </row>
    <row r="62" spans="1:32" ht="80.099999999999994" customHeight="1">
      <c r="A62" s="4">
        <v>53</v>
      </c>
      <c r="B62" s="4" t="s">
        <v>18</v>
      </c>
      <c r="C62" s="15" t="s">
        <v>313</v>
      </c>
      <c r="D62" s="5" t="s">
        <v>64</v>
      </c>
      <c r="E62" s="5" t="s">
        <v>187</v>
      </c>
      <c r="F62" s="4" t="s">
        <v>35</v>
      </c>
      <c r="G62" s="4" t="s">
        <v>21</v>
      </c>
      <c r="H62" s="4" t="s">
        <v>39</v>
      </c>
      <c r="I62" s="7" t="s">
        <v>74</v>
      </c>
      <c r="J62" s="6" t="s">
        <v>75</v>
      </c>
      <c r="K62" s="6" t="s">
        <v>75</v>
      </c>
      <c r="L62" s="6" t="s">
        <v>76</v>
      </c>
      <c r="M62" s="6" t="s">
        <v>76</v>
      </c>
      <c r="N62" s="63" t="s">
        <v>338</v>
      </c>
      <c r="O62" s="63" t="s">
        <v>338</v>
      </c>
      <c r="P62" s="1" t="s">
        <v>276</v>
      </c>
      <c r="Q62" s="22"/>
      <c r="R62" s="9" t="s">
        <v>30</v>
      </c>
      <c r="S62" s="8">
        <v>1</v>
      </c>
      <c r="T62" s="5" t="s">
        <v>339</v>
      </c>
      <c r="U62" s="14">
        <f t="shared" ref="U62:U65" si="7">S62*T62</f>
        <v>10000000</v>
      </c>
      <c r="V62" s="1"/>
      <c r="W62" s="1"/>
      <c r="X62" s="1"/>
      <c r="Y62" s="18" t="s">
        <v>92</v>
      </c>
      <c r="Z62" s="18" t="s">
        <v>208</v>
      </c>
      <c r="AA62" s="18" t="s">
        <v>208</v>
      </c>
      <c r="AB62" s="38" t="s">
        <v>420</v>
      </c>
      <c r="AC62" s="2" t="s">
        <v>415</v>
      </c>
      <c r="AD62" s="2" t="s">
        <v>414</v>
      </c>
      <c r="AE62" s="23">
        <v>0</v>
      </c>
      <c r="AF62" s="23"/>
    </row>
    <row r="63" spans="1:32" ht="78.75" customHeight="1">
      <c r="A63" s="1">
        <v>54</v>
      </c>
      <c r="B63" s="4" t="s">
        <v>18</v>
      </c>
      <c r="C63" s="15" t="s">
        <v>313</v>
      </c>
      <c r="D63" s="5" t="s">
        <v>64</v>
      </c>
      <c r="E63" s="5" t="s">
        <v>187</v>
      </c>
      <c r="F63" s="4" t="s">
        <v>35</v>
      </c>
      <c r="G63" s="4" t="s">
        <v>21</v>
      </c>
      <c r="H63" s="4" t="s">
        <v>39</v>
      </c>
      <c r="I63" s="7" t="s">
        <v>74</v>
      </c>
      <c r="J63" s="6" t="s">
        <v>75</v>
      </c>
      <c r="K63" s="6" t="s">
        <v>75</v>
      </c>
      <c r="L63" s="6" t="s">
        <v>76</v>
      </c>
      <c r="M63" s="6" t="s">
        <v>76</v>
      </c>
      <c r="N63" s="63" t="s">
        <v>340</v>
      </c>
      <c r="O63" s="63" t="s">
        <v>340</v>
      </c>
      <c r="P63" s="1" t="s">
        <v>276</v>
      </c>
      <c r="Q63" s="22"/>
      <c r="R63" s="9" t="s">
        <v>30</v>
      </c>
      <c r="S63" s="8">
        <v>1</v>
      </c>
      <c r="T63" s="5" t="s">
        <v>341</v>
      </c>
      <c r="U63" s="14">
        <f t="shared" si="7"/>
        <v>12000000</v>
      </c>
      <c r="V63" s="1"/>
      <c r="W63" s="1"/>
      <c r="X63" s="1"/>
      <c r="Y63" s="18" t="s">
        <v>92</v>
      </c>
      <c r="Z63" s="18" t="s">
        <v>208</v>
      </c>
      <c r="AA63" s="18" t="s">
        <v>208</v>
      </c>
      <c r="AB63" s="38" t="s">
        <v>420</v>
      </c>
      <c r="AC63" s="2" t="s">
        <v>415</v>
      </c>
      <c r="AD63" s="2" t="s">
        <v>414</v>
      </c>
      <c r="AE63" s="23">
        <v>0</v>
      </c>
      <c r="AF63" s="23"/>
    </row>
    <row r="64" spans="1:32" ht="80.099999999999994" customHeight="1">
      <c r="A64" s="4">
        <v>55</v>
      </c>
      <c r="B64" s="4" t="s">
        <v>18</v>
      </c>
      <c r="C64" s="15" t="s">
        <v>313</v>
      </c>
      <c r="D64" s="5" t="s">
        <v>64</v>
      </c>
      <c r="E64" s="5" t="s">
        <v>187</v>
      </c>
      <c r="F64" s="4" t="s">
        <v>35</v>
      </c>
      <c r="G64" s="4" t="s">
        <v>21</v>
      </c>
      <c r="H64" s="4" t="s">
        <v>39</v>
      </c>
      <c r="I64" s="7" t="s">
        <v>86</v>
      </c>
      <c r="J64" s="6" t="s">
        <v>87</v>
      </c>
      <c r="K64" s="6" t="s">
        <v>87</v>
      </c>
      <c r="L64" s="6" t="s">
        <v>88</v>
      </c>
      <c r="M64" s="6" t="s">
        <v>88</v>
      </c>
      <c r="N64" s="63" t="s">
        <v>342</v>
      </c>
      <c r="O64" s="63" t="s">
        <v>342</v>
      </c>
      <c r="P64" s="1" t="s">
        <v>276</v>
      </c>
      <c r="Q64" s="22"/>
      <c r="R64" s="9" t="s">
        <v>30</v>
      </c>
      <c r="S64" s="8">
        <v>1</v>
      </c>
      <c r="T64" s="5" t="s">
        <v>343</v>
      </c>
      <c r="U64" s="14">
        <f t="shared" si="7"/>
        <v>15000000</v>
      </c>
      <c r="V64" s="1"/>
      <c r="W64" s="1"/>
      <c r="X64" s="1"/>
      <c r="Y64" s="18" t="s">
        <v>89</v>
      </c>
      <c r="Z64" s="18" t="s">
        <v>317</v>
      </c>
      <c r="AA64" s="18" t="s">
        <v>317</v>
      </c>
      <c r="AB64" s="38" t="s">
        <v>420</v>
      </c>
      <c r="AC64" s="2" t="s">
        <v>415</v>
      </c>
      <c r="AD64" s="2" t="s">
        <v>414</v>
      </c>
      <c r="AE64" s="23">
        <v>0</v>
      </c>
      <c r="AF64" s="23"/>
    </row>
    <row r="65" spans="1:32" ht="80.099999999999994" customHeight="1">
      <c r="A65" s="4">
        <v>56</v>
      </c>
      <c r="B65" s="4" t="s">
        <v>18</v>
      </c>
      <c r="C65" s="15" t="s">
        <v>313</v>
      </c>
      <c r="D65" s="5" t="s">
        <v>64</v>
      </c>
      <c r="E65" s="5" t="s">
        <v>187</v>
      </c>
      <c r="F65" s="4" t="s">
        <v>35</v>
      </c>
      <c r="G65" s="4" t="s">
        <v>21</v>
      </c>
      <c r="H65" s="4" t="s">
        <v>39</v>
      </c>
      <c r="I65" s="7" t="s">
        <v>86</v>
      </c>
      <c r="J65" s="6" t="s">
        <v>87</v>
      </c>
      <c r="K65" s="6" t="s">
        <v>87</v>
      </c>
      <c r="L65" s="6" t="s">
        <v>88</v>
      </c>
      <c r="M65" s="6" t="s">
        <v>88</v>
      </c>
      <c r="N65" s="63" t="s">
        <v>344</v>
      </c>
      <c r="O65" s="63" t="s">
        <v>344</v>
      </c>
      <c r="P65" s="4" t="s">
        <v>275</v>
      </c>
      <c r="Q65" s="22"/>
      <c r="R65" s="9" t="s">
        <v>30</v>
      </c>
      <c r="S65" s="8">
        <v>1</v>
      </c>
      <c r="T65" s="5" t="s">
        <v>345</v>
      </c>
      <c r="U65" s="14">
        <f t="shared" si="7"/>
        <v>3000000</v>
      </c>
      <c r="V65" s="1"/>
      <c r="W65" s="1"/>
      <c r="X65" s="1"/>
      <c r="Y65" s="18" t="s">
        <v>89</v>
      </c>
      <c r="Z65" s="18" t="s">
        <v>82</v>
      </c>
      <c r="AA65" s="18" t="s">
        <v>82</v>
      </c>
      <c r="AB65" s="38" t="s">
        <v>420</v>
      </c>
      <c r="AC65" s="2" t="s">
        <v>415</v>
      </c>
      <c r="AD65" s="2" t="s">
        <v>414</v>
      </c>
      <c r="AE65" s="23">
        <v>0</v>
      </c>
      <c r="AF65" s="23"/>
    </row>
    <row r="66" spans="1:32" ht="80.099999999999994" customHeight="1">
      <c r="A66" s="1">
        <v>57</v>
      </c>
      <c r="B66" s="4" t="s">
        <v>18</v>
      </c>
      <c r="C66" s="15" t="s">
        <v>313</v>
      </c>
      <c r="D66" s="5" t="s">
        <v>64</v>
      </c>
      <c r="E66" s="5" t="s">
        <v>187</v>
      </c>
      <c r="F66" s="4" t="s">
        <v>35</v>
      </c>
      <c r="G66" s="4" t="s">
        <v>21</v>
      </c>
      <c r="H66" s="4" t="s">
        <v>29</v>
      </c>
      <c r="I66" s="12" t="s">
        <v>41</v>
      </c>
      <c r="J66" s="6" t="s">
        <v>42</v>
      </c>
      <c r="K66" s="6" t="s">
        <v>42</v>
      </c>
      <c r="L66" s="6" t="s">
        <v>43</v>
      </c>
      <c r="M66" s="6" t="s">
        <v>43</v>
      </c>
      <c r="N66" s="64" t="s">
        <v>346</v>
      </c>
      <c r="O66" s="64" t="s">
        <v>346</v>
      </c>
      <c r="P66" s="4" t="s">
        <v>274</v>
      </c>
      <c r="Q66" s="22" t="s">
        <v>267</v>
      </c>
      <c r="R66" s="9" t="s">
        <v>30</v>
      </c>
      <c r="S66" s="8">
        <v>1</v>
      </c>
      <c r="T66" s="5" t="s">
        <v>347</v>
      </c>
      <c r="U66" s="14">
        <f t="shared" ref="U66:U100" si="8">S66*T66</f>
        <v>7490000</v>
      </c>
      <c r="V66" s="1"/>
      <c r="W66" s="1"/>
      <c r="X66" s="1"/>
      <c r="Y66" s="18" t="s">
        <v>90</v>
      </c>
      <c r="Z66" s="18" t="s">
        <v>90</v>
      </c>
      <c r="AA66" s="18" t="s">
        <v>90</v>
      </c>
      <c r="AB66" s="38" t="s">
        <v>420</v>
      </c>
      <c r="AC66" s="2" t="s">
        <v>415</v>
      </c>
      <c r="AD66" s="2" t="s">
        <v>414</v>
      </c>
      <c r="AE66" s="23">
        <v>0</v>
      </c>
      <c r="AF66" s="23"/>
    </row>
    <row r="67" spans="1:32" ht="80.099999999999994" customHeight="1">
      <c r="A67" s="4">
        <v>58</v>
      </c>
      <c r="B67" s="4" t="s">
        <v>18</v>
      </c>
      <c r="C67" s="15" t="s">
        <v>313</v>
      </c>
      <c r="D67" s="5" t="s">
        <v>64</v>
      </c>
      <c r="E67" s="5" t="s">
        <v>187</v>
      </c>
      <c r="F67" s="4" t="s">
        <v>35</v>
      </c>
      <c r="G67" s="4" t="s">
        <v>21</v>
      </c>
      <c r="H67" s="4" t="s">
        <v>39</v>
      </c>
      <c r="I67" s="7" t="s">
        <v>86</v>
      </c>
      <c r="J67" s="6" t="s">
        <v>87</v>
      </c>
      <c r="K67" s="6" t="s">
        <v>87</v>
      </c>
      <c r="L67" s="6" t="s">
        <v>88</v>
      </c>
      <c r="M67" s="6" t="s">
        <v>88</v>
      </c>
      <c r="N67" s="4" t="s">
        <v>348</v>
      </c>
      <c r="O67" s="4" t="s">
        <v>348</v>
      </c>
      <c r="P67" s="1" t="s">
        <v>276</v>
      </c>
      <c r="Q67" s="22"/>
      <c r="R67" s="9" t="s">
        <v>30</v>
      </c>
      <c r="S67" s="8">
        <v>1</v>
      </c>
      <c r="T67" s="5" t="s">
        <v>349</v>
      </c>
      <c r="U67" s="14">
        <f t="shared" si="8"/>
        <v>14500000</v>
      </c>
      <c r="V67" s="1"/>
      <c r="W67" s="1"/>
      <c r="X67" s="1"/>
      <c r="Y67" s="18" t="s">
        <v>316</v>
      </c>
      <c r="Z67" s="18" t="s">
        <v>317</v>
      </c>
      <c r="AA67" s="18" t="s">
        <v>317</v>
      </c>
      <c r="AB67" s="38" t="s">
        <v>420</v>
      </c>
      <c r="AC67" s="2" t="s">
        <v>415</v>
      </c>
      <c r="AD67" s="2" t="s">
        <v>414</v>
      </c>
      <c r="AE67" s="23">
        <v>0</v>
      </c>
      <c r="AF67" s="23"/>
    </row>
    <row r="68" spans="1:32" ht="80.099999999999994" customHeight="1">
      <c r="A68" s="4">
        <v>59</v>
      </c>
      <c r="B68" s="4" t="s">
        <v>18</v>
      </c>
      <c r="C68" s="15" t="s">
        <v>313</v>
      </c>
      <c r="D68" s="5" t="s">
        <v>64</v>
      </c>
      <c r="E68" s="5" t="s">
        <v>187</v>
      </c>
      <c r="F68" s="4" t="s">
        <v>35</v>
      </c>
      <c r="G68" s="4" t="s">
        <v>21</v>
      </c>
      <c r="H68" s="4" t="s">
        <v>39</v>
      </c>
      <c r="I68" s="7" t="s">
        <v>86</v>
      </c>
      <c r="J68" s="6" t="s">
        <v>87</v>
      </c>
      <c r="K68" s="6" t="s">
        <v>87</v>
      </c>
      <c r="L68" s="6" t="s">
        <v>88</v>
      </c>
      <c r="M68" s="6" t="s">
        <v>88</v>
      </c>
      <c r="N68" s="64" t="s">
        <v>350</v>
      </c>
      <c r="O68" s="64" t="s">
        <v>350</v>
      </c>
      <c r="P68" s="4" t="s">
        <v>275</v>
      </c>
      <c r="Q68" s="22"/>
      <c r="R68" s="9" t="s">
        <v>30</v>
      </c>
      <c r="S68" s="8">
        <v>1</v>
      </c>
      <c r="T68" s="5" t="s">
        <v>351</v>
      </c>
      <c r="U68" s="14">
        <f t="shared" si="8"/>
        <v>1000000</v>
      </c>
      <c r="V68" s="1"/>
      <c r="W68" s="1"/>
      <c r="X68" s="1"/>
      <c r="Y68" s="2" t="s">
        <v>317</v>
      </c>
      <c r="Z68" s="18" t="s">
        <v>91</v>
      </c>
      <c r="AA68" s="18" t="s">
        <v>91</v>
      </c>
      <c r="AB68" s="38" t="s">
        <v>420</v>
      </c>
      <c r="AC68" s="2" t="s">
        <v>415</v>
      </c>
      <c r="AD68" s="2" t="s">
        <v>414</v>
      </c>
      <c r="AE68" s="23">
        <v>0</v>
      </c>
      <c r="AF68" s="23"/>
    </row>
    <row r="69" spans="1:32" ht="80.099999999999994" customHeight="1">
      <c r="A69" s="1">
        <v>60</v>
      </c>
      <c r="B69" s="4" t="s">
        <v>18</v>
      </c>
      <c r="C69" s="15" t="s">
        <v>313</v>
      </c>
      <c r="D69" s="5" t="s">
        <v>64</v>
      </c>
      <c r="E69" s="5" t="s">
        <v>187</v>
      </c>
      <c r="F69" s="4" t="s">
        <v>35</v>
      </c>
      <c r="G69" s="4" t="s">
        <v>21</v>
      </c>
      <c r="H69" s="4" t="s">
        <v>39</v>
      </c>
      <c r="I69" s="7" t="s">
        <v>86</v>
      </c>
      <c r="J69" s="6" t="s">
        <v>87</v>
      </c>
      <c r="K69" s="6" t="s">
        <v>87</v>
      </c>
      <c r="L69" s="6" t="s">
        <v>88</v>
      </c>
      <c r="M69" s="6" t="s">
        <v>88</v>
      </c>
      <c r="N69" s="4" t="s">
        <v>334</v>
      </c>
      <c r="O69" s="4" t="s">
        <v>334</v>
      </c>
      <c r="P69" s="4" t="s">
        <v>274</v>
      </c>
      <c r="Q69" s="22" t="s">
        <v>269</v>
      </c>
      <c r="R69" s="9" t="s">
        <v>30</v>
      </c>
      <c r="S69" s="8">
        <v>1</v>
      </c>
      <c r="T69" s="5" t="s">
        <v>431</v>
      </c>
      <c r="U69" s="14">
        <f t="shared" si="8"/>
        <v>11000000</v>
      </c>
      <c r="V69" s="1"/>
      <c r="W69" s="1"/>
      <c r="X69" s="1"/>
      <c r="Y69" s="2" t="s">
        <v>316</v>
      </c>
      <c r="Z69" s="2" t="s">
        <v>316</v>
      </c>
      <c r="AA69" s="2" t="s">
        <v>316</v>
      </c>
      <c r="AB69" s="38" t="s">
        <v>420</v>
      </c>
      <c r="AC69" s="2" t="s">
        <v>415</v>
      </c>
      <c r="AD69" s="2" t="s">
        <v>414</v>
      </c>
      <c r="AE69" s="23">
        <v>0</v>
      </c>
      <c r="AF69" s="23"/>
    </row>
    <row r="70" spans="1:32" ht="80.099999999999994" customHeight="1">
      <c r="A70" s="4">
        <v>61</v>
      </c>
      <c r="B70" s="4" t="s">
        <v>18</v>
      </c>
      <c r="C70" s="15" t="s">
        <v>313</v>
      </c>
      <c r="D70" s="5" t="s">
        <v>64</v>
      </c>
      <c r="E70" s="5" t="s">
        <v>187</v>
      </c>
      <c r="F70" s="4" t="s">
        <v>35</v>
      </c>
      <c r="G70" s="4" t="s">
        <v>21</v>
      </c>
      <c r="H70" s="4" t="s">
        <v>39</v>
      </c>
      <c r="I70" s="7" t="s">
        <v>86</v>
      </c>
      <c r="J70" s="6" t="s">
        <v>87</v>
      </c>
      <c r="K70" s="6" t="s">
        <v>87</v>
      </c>
      <c r="L70" s="6" t="s">
        <v>88</v>
      </c>
      <c r="M70" s="6" t="s">
        <v>88</v>
      </c>
      <c r="N70" s="4" t="s">
        <v>335</v>
      </c>
      <c r="O70" s="4" t="s">
        <v>335</v>
      </c>
      <c r="P70" s="4" t="s">
        <v>274</v>
      </c>
      <c r="Q70" s="22" t="s">
        <v>269</v>
      </c>
      <c r="R70" s="9" t="s">
        <v>30</v>
      </c>
      <c r="S70" s="8">
        <v>1</v>
      </c>
      <c r="T70" s="5" t="s">
        <v>194</v>
      </c>
      <c r="U70" s="14">
        <f t="shared" si="8"/>
        <v>7000000</v>
      </c>
      <c r="V70" s="1"/>
      <c r="W70" s="1"/>
      <c r="X70" s="1"/>
      <c r="Y70" s="2" t="s">
        <v>89</v>
      </c>
      <c r="Z70" s="2" t="s">
        <v>193</v>
      </c>
      <c r="AA70" s="2" t="s">
        <v>193</v>
      </c>
      <c r="AB70" s="38" t="s">
        <v>420</v>
      </c>
      <c r="AC70" s="2" t="s">
        <v>415</v>
      </c>
      <c r="AD70" s="2" t="s">
        <v>414</v>
      </c>
      <c r="AE70" s="23">
        <v>0</v>
      </c>
      <c r="AF70" s="23"/>
    </row>
    <row r="71" spans="1:32" ht="80.099999999999994" customHeight="1">
      <c r="A71" s="4">
        <v>62</v>
      </c>
      <c r="B71" s="4" t="s">
        <v>18</v>
      </c>
      <c r="C71" s="15" t="s">
        <v>313</v>
      </c>
      <c r="D71" s="5" t="s">
        <v>64</v>
      </c>
      <c r="E71" s="5" t="s">
        <v>187</v>
      </c>
      <c r="F71" s="4" t="s">
        <v>35</v>
      </c>
      <c r="G71" s="4" t="s">
        <v>21</v>
      </c>
      <c r="H71" s="4" t="s">
        <v>39</v>
      </c>
      <c r="I71" s="5" t="s">
        <v>67</v>
      </c>
      <c r="J71" s="6" t="s">
        <v>68</v>
      </c>
      <c r="K71" s="6" t="s">
        <v>68</v>
      </c>
      <c r="L71" s="6" t="s">
        <v>69</v>
      </c>
      <c r="M71" s="6" t="s">
        <v>69</v>
      </c>
      <c r="N71" s="4" t="s">
        <v>432</v>
      </c>
      <c r="O71" s="4" t="s">
        <v>432</v>
      </c>
      <c r="P71" s="4" t="s">
        <v>274</v>
      </c>
      <c r="Q71" s="22" t="s">
        <v>269</v>
      </c>
      <c r="R71" s="9" t="s">
        <v>30</v>
      </c>
      <c r="S71" s="8">
        <v>1</v>
      </c>
      <c r="T71" s="5" t="s">
        <v>433</v>
      </c>
      <c r="U71" s="14">
        <f t="shared" si="8"/>
        <v>16000000</v>
      </c>
      <c r="V71" s="1"/>
      <c r="W71" s="1"/>
      <c r="X71" s="1"/>
      <c r="Y71" s="2" t="s">
        <v>82</v>
      </c>
      <c r="Z71" s="2" t="s">
        <v>82</v>
      </c>
      <c r="AA71" s="2" t="s">
        <v>82</v>
      </c>
      <c r="AB71" s="38" t="s">
        <v>420</v>
      </c>
      <c r="AC71" s="2" t="s">
        <v>415</v>
      </c>
      <c r="AD71" s="2" t="s">
        <v>414</v>
      </c>
      <c r="AE71" s="23">
        <v>0</v>
      </c>
      <c r="AF71" s="23"/>
    </row>
    <row r="72" spans="1:32" ht="80.099999999999994" customHeight="1">
      <c r="A72" s="1">
        <v>63</v>
      </c>
      <c r="B72" s="4" t="s">
        <v>18</v>
      </c>
      <c r="C72" s="15" t="s">
        <v>313</v>
      </c>
      <c r="D72" s="5" t="s">
        <v>64</v>
      </c>
      <c r="E72" s="5" t="s">
        <v>187</v>
      </c>
      <c r="F72" s="4" t="s">
        <v>35</v>
      </c>
      <c r="G72" s="4" t="s">
        <v>21</v>
      </c>
      <c r="H72" s="4" t="s">
        <v>39</v>
      </c>
      <c r="I72" s="5" t="s">
        <v>67</v>
      </c>
      <c r="J72" s="6" t="s">
        <v>68</v>
      </c>
      <c r="K72" s="6" t="s">
        <v>68</v>
      </c>
      <c r="L72" s="6" t="s">
        <v>69</v>
      </c>
      <c r="M72" s="6" t="s">
        <v>69</v>
      </c>
      <c r="N72" s="4" t="s">
        <v>333</v>
      </c>
      <c r="O72" s="4" t="s">
        <v>333</v>
      </c>
      <c r="P72" s="4" t="s">
        <v>274</v>
      </c>
      <c r="Q72" s="22" t="s">
        <v>269</v>
      </c>
      <c r="R72" s="9" t="s">
        <v>30</v>
      </c>
      <c r="S72" s="8">
        <v>1</v>
      </c>
      <c r="T72" s="5" t="s">
        <v>434</v>
      </c>
      <c r="U72" s="14">
        <f t="shared" si="8"/>
        <v>8000000</v>
      </c>
      <c r="V72" s="1"/>
      <c r="W72" s="1"/>
      <c r="X72" s="1"/>
      <c r="Y72" s="2" t="s">
        <v>89</v>
      </c>
      <c r="Z72" s="2" t="s">
        <v>89</v>
      </c>
      <c r="AA72" s="2" t="s">
        <v>89</v>
      </c>
      <c r="AB72" s="38" t="s">
        <v>420</v>
      </c>
      <c r="AC72" s="2" t="s">
        <v>415</v>
      </c>
      <c r="AD72" s="2" t="s">
        <v>414</v>
      </c>
      <c r="AE72" s="23">
        <v>0</v>
      </c>
      <c r="AF72" s="90"/>
    </row>
    <row r="73" spans="1:32" ht="80.099999999999994" customHeight="1">
      <c r="A73" s="4">
        <v>64</v>
      </c>
      <c r="B73" s="4" t="s">
        <v>18</v>
      </c>
      <c r="C73" s="15" t="s">
        <v>313</v>
      </c>
      <c r="D73" s="5" t="s">
        <v>64</v>
      </c>
      <c r="E73" s="5" t="s">
        <v>187</v>
      </c>
      <c r="F73" s="4" t="s">
        <v>35</v>
      </c>
      <c r="G73" s="4" t="s">
        <v>21</v>
      </c>
      <c r="H73" s="4" t="s">
        <v>39</v>
      </c>
      <c r="I73" s="5" t="s">
        <v>67</v>
      </c>
      <c r="J73" s="6" t="s">
        <v>68</v>
      </c>
      <c r="K73" s="6" t="s">
        <v>68</v>
      </c>
      <c r="L73" s="6" t="s">
        <v>69</v>
      </c>
      <c r="M73" s="6" t="s">
        <v>69</v>
      </c>
      <c r="N73" s="4" t="s">
        <v>352</v>
      </c>
      <c r="O73" s="4" t="s">
        <v>352</v>
      </c>
      <c r="P73" s="4" t="s">
        <v>274</v>
      </c>
      <c r="Q73" s="22" t="s">
        <v>269</v>
      </c>
      <c r="R73" s="9" t="s">
        <v>30</v>
      </c>
      <c r="S73" s="8">
        <v>1</v>
      </c>
      <c r="T73" s="5" t="s">
        <v>355</v>
      </c>
      <c r="U73" s="14">
        <f t="shared" si="8"/>
        <v>25000000</v>
      </c>
      <c r="V73" s="1"/>
      <c r="W73" s="1"/>
      <c r="X73" s="1"/>
      <c r="Y73" s="2" t="s">
        <v>44</v>
      </c>
      <c r="Z73" s="2" t="s">
        <v>91</v>
      </c>
      <c r="AA73" s="2" t="s">
        <v>91</v>
      </c>
      <c r="AB73" s="38" t="s">
        <v>420</v>
      </c>
      <c r="AC73" s="2" t="s">
        <v>415</v>
      </c>
      <c r="AD73" s="2" t="s">
        <v>414</v>
      </c>
      <c r="AE73" s="23">
        <v>0</v>
      </c>
      <c r="AF73" s="90"/>
    </row>
    <row r="74" spans="1:32" ht="80.099999999999994" customHeight="1">
      <c r="A74" s="4">
        <v>65</v>
      </c>
      <c r="B74" s="4" t="s">
        <v>18</v>
      </c>
      <c r="C74" s="15" t="s">
        <v>313</v>
      </c>
      <c r="D74" s="5" t="s">
        <v>64</v>
      </c>
      <c r="E74" s="5" t="s">
        <v>187</v>
      </c>
      <c r="F74" s="4" t="s">
        <v>35</v>
      </c>
      <c r="G74" s="4" t="s">
        <v>21</v>
      </c>
      <c r="H74" s="4" t="s">
        <v>39</v>
      </c>
      <c r="I74" s="5" t="s">
        <v>67</v>
      </c>
      <c r="J74" s="6" t="s">
        <v>68</v>
      </c>
      <c r="K74" s="6" t="s">
        <v>68</v>
      </c>
      <c r="L74" s="6" t="s">
        <v>69</v>
      </c>
      <c r="M74" s="6" t="s">
        <v>69</v>
      </c>
      <c r="N74" s="4" t="s">
        <v>353</v>
      </c>
      <c r="O74" s="4" t="s">
        <v>353</v>
      </c>
      <c r="P74" s="4" t="s">
        <v>274</v>
      </c>
      <c r="Q74" s="22" t="s">
        <v>269</v>
      </c>
      <c r="R74" s="9" t="s">
        <v>30</v>
      </c>
      <c r="S74" s="8">
        <v>1</v>
      </c>
      <c r="T74" s="5" t="s">
        <v>354</v>
      </c>
      <c r="U74" s="14">
        <f t="shared" si="8"/>
        <v>28000000</v>
      </c>
      <c r="V74" s="1"/>
      <c r="W74" s="1"/>
      <c r="X74" s="1"/>
      <c r="Y74" s="2" t="s">
        <v>91</v>
      </c>
      <c r="Z74" s="2" t="s">
        <v>336</v>
      </c>
      <c r="AA74" s="2" t="s">
        <v>336</v>
      </c>
      <c r="AB74" s="38" t="s">
        <v>420</v>
      </c>
      <c r="AC74" s="2" t="s">
        <v>415</v>
      </c>
      <c r="AD74" s="2" t="s">
        <v>414</v>
      </c>
      <c r="AE74" s="23">
        <v>0</v>
      </c>
      <c r="AF74" s="90"/>
    </row>
    <row r="75" spans="1:32" ht="80.099999999999994" customHeight="1">
      <c r="A75" s="1">
        <v>66</v>
      </c>
      <c r="B75" s="4" t="s">
        <v>18</v>
      </c>
      <c r="C75" s="15" t="s">
        <v>313</v>
      </c>
      <c r="D75" s="5" t="s">
        <v>64</v>
      </c>
      <c r="E75" s="5" t="s">
        <v>187</v>
      </c>
      <c r="F75" s="4" t="s">
        <v>35</v>
      </c>
      <c r="G75" s="4" t="s">
        <v>21</v>
      </c>
      <c r="H75" s="4" t="s">
        <v>39</v>
      </c>
      <c r="I75" s="5" t="s">
        <v>67</v>
      </c>
      <c r="J75" s="6" t="s">
        <v>68</v>
      </c>
      <c r="K75" s="6" t="s">
        <v>68</v>
      </c>
      <c r="L75" s="6" t="s">
        <v>69</v>
      </c>
      <c r="M75" s="6" t="s">
        <v>69</v>
      </c>
      <c r="N75" s="85" t="s">
        <v>356</v>
      </c>
      <c r="O75" s="85" t="s">
        <v>356</v>
      </c>
      <c r="P75" s="4" t="s">
        <v>274</v>
      </c>
      <c r="Q75" s="22" t="s">
        <v>269</v>
      </c>
      <c r="R75" s="9" t="s">
        <v>30</v>
      </c>
      <c r="S75" s="8">
        <v>1</v>
      </c>
      <c r="T75" s="5" t="s">
        <v>357</v>
      </c>
      <c r="U75" s="14">
        <f t="shared" si="8"/>
        <v>27922000</v>
      </c>
      <c r="V75" s="1"/>
      <c r="W75" s="1"/>
      <c r="X75" s="1"/>
      <c r="Y75" s="2" t="s">
        <v>91</v>
      </c>
      <c r="Z75" s="2" t="s">
        <v>336</v>
      </c>
      <c r="AA75" s="2" t="s">
        <v>336</v>
      </c>
      <c r="AB75" s="38" t="s">
        <v>420</v>
      </c>
      <c r="AC75" s="2" t="s">
        <v>415</v>
      </c>
      <c r="AD75" s="2" t="s">
        <v>414</v>
      </c>
      <c r="AE75" s="23">
        <v>0</v>
      </c>
      <c r="AF75" s="90"/>
    </row>
    <row r="76" spans="1:32" ht="80.099999999999994" customHeight="1">
      <c r="A76" s="4">
        <v>67</v>
      </c>
      <c r="B76" s="4" t="s">
        <v>18</v>
      </c>
      <c r="C76" s="15" t="s">
        <v>313</v>
      </c>
      <c r="D76" s="5" t="s">
        <v>64</v>
      </c>
      <c r="E76" s="5" t="s">
        <v>187</v>
      </c>
      <c r="F76" s="4" t="s">
        <v>35</v>
      </c>
      <c r="G76" s="4" t="s">
        <v>21</v>
      </c>
      <c r="H76" s="4" t="s">
        <v>29</v>
      </c>
      <c r="I76" s="12" t="s">
        <v>41</v>
      </c>
      <c r="J76" s="6" t="s">
        <v>42</v>
      </c>
      <c r="K76" s="6" t="s">
        <v>42</v>
      </c>
      <c r="L76" s="6" t="s">
        <v>43</v>
      </c>
      <c r="M76" s="83" t="s">
        <v>43</v>
      </c>
      <c r="N76" s="87" t="s">
        <v>358</v>
      </c>
      <c r="O76" s="87" t="s">
        <v>358</v>
      </c>
      <c r="P76" s="84" t="s">
        <v>274</v>
      </c>
      <c r="Q76" s="22" t="s">
        <v>267</v>
      </c>
      <c r="R76" s="9" t="s">
        <v>30</v>
      </c>
      <c r="S76" s="8">
        <v>1</v>
      </c>
      <c r="T76" s="5" t="s">
        <v>359</v>
      </c>
      <c r="U76" s="14">
        <f t="shared" si="8"/>
        <v>7500000</v>
      </c>
      <c r="V76" s="1"/>
      <c r="W76" s="1"/>
      <c r="X76" s="1"/>
      <c r="Y76" s="2" t="s">
        <v>82</v>
      </c>
      <c r="Z76" s="2" t="s">
        <v>90</v>
      </c>
      <c r="AA76" s="2" t="s">
        <v>90</v>
      </c>
      <c r="AB76" s="38" t="s">
        <v>420</v>
      </c>
      <c r="AC76" s="2" t="s">
        <v>415</v>
      </c>
      <c r="AD76" s="2" t="s">
        <v>414</v>
      </c>
      <c r="AE76" s="23">
        <v>0</v>
      </c>
      <c r="AF76" s="90"/>
    </row>
    <row r="77" spans="1:32" ht="80.099999999999994" customHeight="1">
      <c r="A77" s="4">
        <v>68</v>
      </c>
      <c r="B77" s="4" t="s">
        <v>18</v>
      </c>
      <c r="C77" s="15" t="s">
        <v>313</v>
      </c>
      <c r="D77" s="5" t="s">
        <v>64</v>
      </c>
      <c r="E77" s="5" t="s">
        <v>187</v>
      </c>
      <c r="F77" s="4" t="s">
        <v>35</v>
      </c>
      <c r="G77" s="4" t="s">
        <v>21</v>
      </c>
      <c r="H77" s="4" t="s">
        <v>39</v>
      </c>
      <c r="I77" s="5" t="s">
        <v>67</v>
      </c>
      <c r="J77" s="6" t="s">
        <v>68</v>
      </c>
      <c r="K77" s="6" t="s">
        <v>68</v>
      </c>
      <c r="L77" s="6" t="s">
        <v>69</v>
      </c>
      <c r="M77" s="83" t="s">
        <v>69</v>
      </c>
      <c r="N77" s="87" t="s">
        <v>360</v>
      </c>
      <c r="O77" s="87" t="s">
        <v>360</v>
      </c>
      <c r="P77" s="84" t="s">
        <v>274</v>
      </c>
      <c r="Q77" s="22" t="s">
        <v>269</v>
      </c>
      <c r="R77" s="9" t="s">
        <v>30</v>
      </c>
      <c r="S77" s="8">
        <v>1</v>
      </c>
      <c r="T77" s="5" t="s">
        <v>361</v>
      </c>
      <c r="U77" s="14">
        <f t="shared" si="8"/>
        <v>4949000</v>
      </c>
      <c r="V77" s="1"/>
      <c r="W77" s="1"/>
      <c r="X77" s="1"/>
      <c r="Y77" s="2" t="s">
        <v>82</v>
      </c>
      <c r="Z77" s="2" t="s">
        <v>82</v>
      </c>
      <c r="AA77" s="2" t="s">
        <v>82</v>
      </c>
      <c r="AB77" s="38" t="s">
        <v>420</v>
      </c>
      <c r="AC77" s="2" t="s">
        <v>415</v>
      </c>
      <c r="AD77" s="2" t="s">
        <v>414</v>
      </c>
      <c r="AE77" s="23">
        <v>0</v>
      </c>
      <c r="AF77" s="90"/>
    </row>
    <row r="78" spans="1:32" ht="80.099999999999994" customHeight="1">
      <c r="A78" s="1">
        <v>69</v>
      </c>
      <c r="B78" s="4" t="s">
        <v>18</v>
      </c>
      <c r="C78" s="15" t="s">
        <v>313</v>
      </c>
      <c r="D78" s="5" t="s">
        <v>64</v>
      </c>
      <c r="E78" s="5" t="s">
        <v>187</v>
      </c>
      <c r="F78" s="4" t="s">
        <v>35</v>
      </c>
      <c r="G78" s="4" t="s">
        <v>21</v>
      </c>
      <c r="H78" s="4" t="s">
        <v>39</v>
      </c>
      <c r="I78" s="5" t="s">
        <v>67</v>
      </c>
      <c r="J78" s="6" t="s">
        <v>68</v>
      </c>
      <c r="K78" s="6" t="s">
        <v>68</v>
      </c>
      <c r="L78" s="6" t="s">
        <v>69</v>
      </c>
      <c r="M78" s="6" t="s">
        <v>69</v>
      </c>
      <c r="N78" s="86" t="s">
        <v>436</v>
      </c>
      <c r="O78" s="86" t="s">
        <v>436</v>
      </c>
      <c r="P78" s="4" t="s">
        <v>274</v>
      </c>
      <c r="Q78" s="22" t="s">
        <v>269</v>
      </c>
      <c r="R78" s="9" t="s">
        <v>30</v>
      </c>
      <c r="S78" s="8">
        <v>1</v>
      </c>
      <c r="T78" s="5" t="s">
        <v>199</v>
      </c>
      <c r="U78" s="14">
        <f t="shared" si="8"/>
        <v>990000</v>
      </c>
      <c r="V78" s="1"/>
      <c r="W78" s="1"/>
      <c r="X78" s="1"/>
      <c r="Y78" s="2" t="s">
        <v>44</v>
      </c>
      <c r="Z78" s="2" t="s">
        <v>44</v>
      </c>
      <c r="AA78" s="2" t="s">
        <v>44</v>
      </c>
      <c r="AB78" s="38" t="s">
        <v>420</v>
      </c>
      <c r="AC78" s="2" t="s">
        <v>415</v>
      </c>
      <c r="AD78" s="2" t="s">
        <v>414</v>
      </c>
      <c r="AE78" s="23">
        <v>0</v>
      </c>
      <c r="AF78" s="90"/>
    </row>
    <row r="79" spans="1:32" ht="80.099999999999994" customHeight="1">
      <c r="A79" s="4">
        <v>70</v>
      </c>
      <c r="B79" s="4" t="s">
        <v>18</v>
      </c>
      <c r="C79" s="15" t="s">
        <v>313</v>
      </c>
      <c r="D79" s="5" t="s">
        <v>64</v>
      </c>
      <c r="E79" s="5" t="s">
        <v>187</v>
      </c>
      <c r="F79" s="4" t="s">
        <v>35</v>
      </c>
      <c r="G79" s="4" t="s">
        <v>21</v>
      </c>
      <c r="H79" s="4" t="s">
        <v>39</v>
      </c>
      <c r="I79" s="7" t="s">
        <v>86</v>
      </c>
      <c r="J79" s="6" t="s">
        <v>87</v>
      </c>
      <c r="K79" s="6" t="s">
        <v>87</v>
      </c>
      <c r="L79" s="6" t="s">
        <v>88</v>
      </c>
      <c r="M79" s="6" t="s">
        <v>88</v>
      </c>
      <c r="N79" s="64" t="s">
        <v>362</v>
      </c>
      <c r="O79" s="64" t="s">
        <v>362</v>
      </c>
      <c r="P79" s="1" t="s">
        <v>276</v>
      </c>
      <c r="Q79" s="22"/>
      <c r="R79" s="9" t="s">
        <v>30</v>
      </c>
      <c r="S79" s="8">
        <v>1</v>
      </c>
      <c r="T79" s="5" t="s">
        <v>437</v>
      </c>
      <c r="U79" s="14">
        <f t="shared" si="8"/>
        <v>30200000</v>
      </c>
      <c r="V79" s="1"/>
      <c r="W79" s="1"/>
      <c r="X79" s="1"/>
      <c r="Y79" s="2" t="s">
        <v>89</v>
      </c>
      <c r="Z79" s="1" t="s">
        <v>90</v>
      </c>
      <c r="AA79" s="1" t="s">
        <v>82</v>
      </c>
      <c r="AB79" s="38" t="s">
        <v>420</v>
      </c>
      <c r="AC79" s="2" t="s">
        <v>415</v>
      </c>
      <c r="AD79" s="2" t="s">
        <v>414</v>
      </c>
      <c r="AE79" s="23">
        <v>0</v>
      </c>
      <c r="AF79" s="23"/>
    </row>
    <row r="80" spans="1:32" ht="80.099999999999994" customHeight="1">
      <c r="A80" s="4">
        <v>71</v>
      </c>
      <c r="B80" s="4" t="s">
        <v>18</v>
      </c>
      <c r="C80" s="15" t="s">
        <v>313</v>
      </c>
      <c r="D80" s="5" t="s">
        <v>64</v>
      </c>
      <c r="E80" s="5" t="s">
        <v>187</v>
      </c>
      <c r="F80" s="4" t="s">
        <v>35</v>
      </c>
      <c r="G80" s="4" t="s">
        <v>21</v>
      </c>
      <c r="H80" s="4" t="s">
        <v>39</v>
      </c>
      <c r="I80" s="7" t="s">
        <v>86</v>
      </c>
      <c r="J80" s="6" t="s">
        <v>87</v>
      </c>
      <c r="K80" s="6" t="s">
        <v>87</v>
      </c>
      <c r="L80" s="6" t="s">
        <v>88</v>
      </c>
      <c r="M80" s="6" t="s">
        <v>88</v>
      </c>
      <c r="N80" s="64" t="s">
        <v>362</v>
      </c>
      <c r="O80" s="64" t="s">
        <v>362</v>
      </c>
      <c r="P80" s="1" t="s">
        <v>276</v>
      </c>
      <c r="Q80" s="22"/>
      <c r="R80" s="9" t="s">
        <v>30</v>
      </c>
      <c r="S80" s="8">
        <v>1</v>
      </c>
      <c r="T80" s="5" t="s">
        <v>437</v>
      </c>
      <c r="U80" s="14">
        <f t="shared" si="8"/>
        <v>30200000</v>
      </c>
      <c r="V80" s="1"/>
      <c r="W80" s="1"/>
      <c r="X80" s="1"/>
      <c r="Y80" s="2" t="s">
        <v>317</v>
      </c>
      <c r="Z80" s="1" t="s">
        <v>91</v>
      </c>
      <c r="AA80" s="1" t="s">
        <v>91</v>
      </c>
      <c r="AB80" s="38" t="s">
        <v>420</v>
      </c>
      <c r="AC80" s="2" t="s">
        <v>415</v>
      </c>
      <c r="AD80" s="2" t="s">
        <v>414</v>
      </c>
      <c r="AE80" s="23">
        <v>0</v>
      </c>
      <c r="AF80" s="23"/>
    </row>
    <row r="81" spans="1:32" ht="80.099999999999994" customHeight="1">
      <c r="A81" s="1">
        <v>72</v>
      </c>
      <c r="B81" s="4" t="s">
        <v>18</v>
      </c>
      <c r="C81" s="15" t="s">
        <v>313</v>
      </c>
      <c r="D81" s="5" t="s">
        <v>64</v>
      </c>
      <c r="E81" s="5" t="s">
        <v>187</v>
      </c>
      <c r="F81" s="4" t="s">
        <v>35</v>
      </c>
      <c r="G81" s="4" t="s">
        <v>21</v>
      </c>
      <c r="H81" s="4" t="s">
        <v>59</v>
      </c>
      <c r="I81" s="7" t="s">
        <v>93</v>
      </c>
      <c r="J81" s="6" t="s">
        <v>94</v>
      </c>
      <c r="K81" s="6" t="s">
        <v>94</v>
      </c>
      <c r="L81" s="6" t="s">
        <v>94</v>
      </c>
      <c r="M81" s="6" t="s">
        <v>94</v>
      </c>
      <c r="N81" s="36" t="s">
        <v>209</v>
      </c>
      <c r="O81" s="36" t="s">
        <v>209</v>
      </c>
      <c r="P81" s="4" t="s">
        <v>275</v>
      </c>
      <c r="Q81" s="26"/>
      <c r="R81" s="4" t="s">
        <v>39</v>
      </c>
      <c r="S81" s="8">
        <v>1</v>
      </c>
      <c r="T81" s="5" t="s">
        <v>438</v>
      </c>
      <c r="U81" s="14">
        <f t="shared" si="8"/>
        <v>241071.43</v>
      </c>
      <c r="V81" s="1"/>
      <c r="W81" s="1"/>
      <c r="X81" s="1"/>
      <c r="Y81" s="2" t="s">
        <v>92</v>
      </c>
      <c r="Z81" s="1" t="s">
        <v>89</v>
      </c>
      <c r="AA81" s="1" t="s">
        <v>89</v>
      </c>
      <c r="AB81" s="38" t="s">
        <v>420</v>
      </c>
      <c r="AC81" s="2" t="s">
        <v>415</v>
      </c>
      <c r="AD81" s="2" t="s">
        <v>414</v>
      </c>
      <c r="AE81" s="23">
        <v>0</v>
      </c>
      <c r="AF81" s="23"/>
    </row>
    <row r="82" spans="1:32" ht="80.099999999999994" customHeight="1">
      <c r="A82" s="4">
        <v>73</v>
      </c>
      <c r="B82" s="4" t="s">
        <v>18</v>
      </c>
      <c r="C82" s="15" t="s">
        <v>313</v>
      </c>
      <c r="D82" s="5" t="s">
        <v>64</v>
      </c>
      <c r="E82" s="5" t="s">
        <v>187</v>
      </c>
      <c r="F82" s="4" t="s">
        <v>35</v>
      </c>
      <c r="G82" s="4" t="s">
        <v>21</v>
      </c>
      <c r="H82" s="4" t="s">
        <v>59</v>
      </c>
      <c r="I82" s="7" t="s">
        <v>93</v>
      </c>
      <c r="J82" s="6" t="s">
        <v>94</v>
      </c>
      <c r="K82" s="6" t="s">
        <v>94</v>
      </c>
      <c r="L82" s="6" t="s">
        <v>94</v>
      </c>
      <c r="M82" s="6" t="s">
        <v>94</v>
      </c>
      <c r="N82" s="36" t="s">
        <v>210</v>
      </c>
      <c r="O82" s="36" t="s">
        <v>210</v>
      </c>
      <c r="P82" s="4" t="s">
        <v>275</v>
      </c>
      <c r="Q82" s="26"/>
      <c r="R82" s="4" t="s">
        <v>39</v>
      </c>
      <c r="S82" s="8">
        <v>1</v>
      </c>
      <c r="T82" s="5" t="s">
        <v>439</v>
      </c>
      <c r="U82" s="14">
        <f t="shared" si="8"/>
        <v>174107.14</v>
      </c>
      <c r="V82" s="1"/>
      <c r="W82" s="1"/>
      <c r="X82" s="1"/>
      <c r="Y82" s="2" t="s">
        <v>92</v>
      </c>
      <c r="Z82" s="1" t="s">
        <v>89</v>
      </c>
      <c r="AA82" s="1" t="s">
        <v>89</v>
      </c>
      <c r="AB82" s="38" t="s">
        <v>420</v>
      </c>
      <c r="AC82" s="2" t="s">
        <v>415</v>
      </c>
      <c r="AD82" s="2" t="s">
        <v>414</v>
      </c>
      <c r="AE82" s="23">
        <v>0</v>
      </c>
      <c r="AF82" s="23"/>
    </row>
    <row r="83" spans="1:32" ht="80.099999999999994" customHeight="1">
      <c r="A83" s="4">
        <v>74</v>
      </c>
      <c r="B83" s="4" t="s">
        <v>18</v>
      </c>
      <c r="C83" s="15" t="s">
        <v>313</v>
      </c>
      <c r="D83" s="5" t="s">
        <v>64</v>
      </c>
      <c r="E83" s="5" t="s">
        <v>187</v>
      </c>
      <c r="F83" s="4" t="s">
        <v>35</v>
      </c>
      <c r="G83" s="4" t="s">
        <v>21</v>
      </c>
      <c r="H83" s="4" t="s">
        <v>59</v>
      </c>
      <c r="I83" s="7" t="s">
        <v>93</v>
      </c>
      <c r="J83" s="6" t="s">
        <v>94</v>
      </c>
      <c r="K83" s="6" t="s">
        <v>94</v>
      </c>
      <c r="L83" s="6" t="s">
        <v>94</v>
      </c>
      <c r="M83" s="6" t="s">
        <v>94</v>
      </c>
      <c r="N83" s="36" t="s">
        <v>211</v>
      </c>
      <c r="O83" s="36" t="s">
        <v>211</v>
      </c>
      <c r="P83" s="4" t="s">
        <v>275</v>
      </c>
      <c r="Q83" s="26"/>
      <c r="R83" s="4" t="s">
        <v>39</v>
      </c>
      <c r="S83" s="8">
        <v>1</v>
      </c>
      <c r="T83" s="5" t="s">
        <v>440</v>
      </c>
      <c r="U83" s="14">
        <f t="shared" si="8"/>
        <v>500000</v>
      </c>
      <c r="V83" s="1"/>
      <c r="W83" s="1"/>
      <c r="X83" s="1"/>
      <c r="Y83" s="2" t="s">
        <v>92</v>
      </c>
      <c r="Z83" s="1" t="s">
        <v>89</v>
      </c>
      <c r="AA83" s="1" t="s">
        <v>89</v>
      </c>
      <c r="AB83" s="38" t="s">
        <v>420</v>
      </c>
      <c r="AC83" s="2" t="s">
        <v>415</v>
      </c>
      <c r="AD83" s="2" t="s">
        <v>414</v>
      </c>
      <c r="AE83" s="23">
        <v>0</v>
      </c>
      <c r="AF83" s="23"/>
    </row>
    <row r="84" spans="1:32" ht="80.099999999999994" customHeight="1">
      <c r="A84" s="1">
        <v>75</v>
      </c>
      <c r="B84" s="4" t="s">
        <v>18</v>
      </c>
      <c r="C84" s="15" t="s">
        <v>313</v>
      </c>
      <c r="D84" s="5" t="s">
        <v>64</v>
      </c>
      <c r="E84" s="5" t="s">
        <v>187</v>
      </c>
      <c r="F84" s="4" t="s">
        <v>35</v>
      </c>
      <c r="G84" s="4" t="s">
        <v>21</v>
      </c>
      <c r="H84" s="4" t="s">
        <v>59</v>
      </c>
      <c r="I84" s="7" t="s">
        <v>93</v>
      </c>
      <c r="J84" s="6" t="s">
        <v>94</v>
      </c>
      <c r="K84" s="6" t="s">
        <v>94</v>
      </c>
      <c r="L84" s="6" t="s">
        <v>94</v>
      </c>
      <c r="M84" s="6" t="s">
        <v>94</v>
      </c>
      <c r="N84" s="36" t="s">
        <v>212</v>
      </c>
      <c r="O84" s="36" t="s">
        <v>212</v>
      </c>
      <c r="P84" s="4" t="s">
        <v>275</v>
      </c>
      <c r="Q84" s="22"/>
      <c r="R84" s="4" t="s">
        <v>39</v>
      </c>
      <c r="S84" s="8">
        <v>1</v>
      </c>
      <c r="T84" s="5" t="s">
        <v>441</v>
      </c>
      <c r="U84" s="14">
        <f t="shared" si="8"/>
        <v>1250000</v>
      </c>
      <c r="V84" s="1"/>
      <c r="W84" s="1"/>
      <c r="X84" s="1"/>
      <c r="Y84" s="2" t="s">
        <v>92</v>
      </c>
      <c r="Z84" s="1" t="s">
        <v>89</v>
      </c>
      <c r="AA84" s="1" t="s">
        <v>89</v>
      </c>
      <c r="AB84" s="38" t="s">
        <v>420</v>
      </c>
      <c r="AC84" s="2" t="s">
        <v>415</v>
      </c>
      <c r="AD84" s="2" t="s">
        <v>414</v>
      </c>
      <c r="AE84" s="23">
        <v>0</v>
      </c>
      <c r="AF84" s="23"/>
    </row>
    <row r="85" spans="1:32" ht="80.099999999999994" customHeight="1">
      <c r="A85" s="4">
        <v>76</v>
      </c>
      <c r="B85" s="4" t="s">
        <v>18</v>
      </c>
      <c r="C85" s="15" t="s">
        <v>313</v>
      </c>
      <c r="D85" s="5" t="s">
        <v>64</v>
      </c>
      <c r="E85" s="5" t="s">
        <v>187</v>
      </c>
      <c r="F85" s="4" t="s">
        <v>35</v>
      </c>
      <c r="G85" s="4" t="s">
        <v>21</v>
      </c>
      <c r="H85" s="4" t="s">
        <v>59</v>
      </c>
      <c r="I85" s="7" t="s">
        <v>93</v>
      </c>
      <c r="J85" s="6" t="s">
        <v>94</v>
      </c>
      <c r="K85" s="6" t="s">
        <v>94</v>
      </c>
      <c r="L85" s="6" t="s">
        <v>94</v>
      </c>
      <c r="M85" s="6" t="s">
        <v>94</v>
      </c>
      <c r="N85" s="36" t="s">
        <v>213</v>
      </c>
      <c r="O85" s="36" t="s">
        <v>213</v>
      </c>
      <c r="P85" s="4" t="s">
        <v>275</v>
      </c>
      <c r="Q85" s="22"/>
      <c r="R85" s="4" t="s">
        <v>39</v>
      </c>
      <c r="S85" s="8">
        <v>1</v>
      </c>
      <c r="T85" s="5" t="s">
        <v>442</v>
      </c>
      <c r="U85" s="14">
        <f t="shared" si="8"/>
        <v>3191964.29</v>
      </c>
      <c r="V85" s="1"/>
      <c r="W85" s="1"/>
      <c r="X85" s="1"/>
      <c r="Y85" s="2" t="s">
        <v>92</v>
      </c>
      <c r="Z85" s="1" t="s">
        <v>89</v>
      </c>
      <c r="AA85" s="1" t="s">
        <v>89</v>
      </c>
      <c r="AB85" s="38" t="s">
        <v>420</v>
      </c>
      <c r="AC85" s="2" t="s">
        <v>415</v>
      </c>
      <c r="AD85" s="2" t="s">
        <v>414</v>
      </c>
      <c r="AE85" s="23">
        <v>0</v>
      </c>
      <c r="AF85" s="23"/>
    </row>
    <row r="86" spans="1:32" ht="80.099999999999994" customHeight="1">
      <c r="A86" s="4">
        <v>77</v>
      </c>
      <c r="B86" s="4" t="s">
        <v>18</v>
      </c>
      <c r="C86" s="15" t="s">
        <v>313</v>
      </c>
      <c r="D86" s="5" t="s">
        <v>64</v>
      </c>
      <c r="E86" s="5" t="s">
        <v>187</v>
      </c>
      <c r="F86" s="4" t="s">
        <v>35</v>
      </c>
      <c r="G86" s="4" t="s">
        <v>21</v>
      </c>
      <c r="H86" s="4" t="s">
        <v>59</v>
      </c>
      <c r="I86" s="7" t="s">
        <v>93</v>
      </c>
      <c r="J86" s="6" t="s">
        <v>94</v>
      </c>
      <c r="K86" s="6" t="s">
        <v>94</v>
      </c>
      <c r="L86" s="6" t="s">
        <v>94</v>
      </c>
      <c r="M86" s="6" t="s">
        <v>94</v>
      </c>
      <c r="N86" s="36" t="s">
        <v>214</v>
      </c>
      <c r="O86" s="36" t="s">
        <v>214</v>
      </c>
      <c r="P86" s="4" t="s">
        <v>275</v>
      </c>
      <c r="Q86" s="22"/>
      <c r="R86" s="4" t="s">
        <v>39</v>
      </c>
      <c r="S86" s="8">
        <v>1</v>
      </c>
      <c r="T86" s="5" t="s">
        <v>443</v>
      </c>
      <c r="U86" s="14">
        <f t="shared" si="8"/>
        <v>1035714.29</v>
      </c>
      <c r="V86" s="1"/>
      <c r="W86" s="1"/>
      <c r="X86" s="1"/>
      <c r="Y86" s="2" t="s">
        <v>92</v>
      </c>
      <c r="Z86" s="1" t="s">
        <v>89</v>
      </c>
      <c r="AA86" s="1" t="s">
        <v>89</v>
      </c>
      <c r="AB86" s="38" t="s">
        <v>420</v>
      </c>
      <c r="AC86" s="2" t="s">
        <v>415</v>
      </c>
      <c r="AD86" s="2" t="s">
        <v>414</v>
      </c>
      <c r="AE86" s="23">
        <v>0</v>
      </c>
      <c r="AF86" s="23"/>
    </row>
    <row r="87" spans="1:32" ht="80.099999999999994" customHeight="1">
      <c r="A87" s="1">
        <v>78</v>
      </c>
      <c r="B87" s="4" t="s">
        <v>18</v>
      </c>
      <c r="C87" s="15" t="s">
        <v>313</v>
      </c>
      <c r="D87" s="5" t="s">
        <v>64</v>
      </c>
      <c r="E87" s="5" t="s">
        <v>187</v>
      </c>
      <c r="F87" s="4" t="s">
        <v>35</v>
      </c>
      <c r="G87" s="4" t="s">
        <v>21</v>
      </c>
      <c r="H87" s="4" t="s">
        <v>59</v>
      </c>
      <c r="I87" s="7" t="s">
        <v>93</v>
      </c>
      <c r="J87" s="6" t="s">
        <v>94</v>
      </c>
      <c r="K87" s="6" t="s">
        <v>94</v>
      </c>
      <c r="L87" s="6" t="s">
        <v>94</v>
      </c>
      <c r="M87" s="6" t="s">
        <v>94</v>
      </c>
      <c r="N87" s="36" t="s">
        <v>215</v>
      </c>
      <c r="O87" s="36" t="s">
        <v>215</v>
      </c>
      <c r="P87" s="4" t="s">
        <v>275</v>
      </c>
      <c r="Q87" s="26"/>
      <c r="R87" s="4" t="s">
        <v>39</v>
      </c>
      <c r="S87" s="8">
        <v>1</v>
      </c>
      <c r="T87" s="5" t="s">
        <v>444</v>
      </c>
      <c r="U87" s="14">
        <f t="shared" si="8"/>
        <v>803571.43</v>
      </c>
      <c r="V87" s="1"/>
      <c r="W87" s="1"/>
      <c r="X87" s="1"/>
      <c r="Y87" s="2" t="s">
        <v>92</v>
      </c>
      <c r="Z87" s="1" t="s">
        <v>89</v>
      </c>
      <c r="AA87" s="1" t="s">
        <v>89</v>
      </c>
      <c r="AB87" s="38" t="s">
        <v>420</v>
      </c>
      <c r="AC87" s="2" t="s">
        <v>415</v>
      </c>
      <c r="AD87" s="2" t="s">
        <v>414</v>
      </c>
      <c r="AE87" s="23">
        <v>0</v>
      </c>
      <c r="AF87" s="23"/>
    </row>
    <row r="88" spans="1:32" ht="80.099999999999994" customHeight="1">
      <c r="A88" s="4">
        <v>79</v>
      </c>
      <c r="B88" s="4" t="s">
        <v>18</v>
      </c>
      <c r="C88" s="15" t="s">
        <v>313</v>
      </c>
      <c r="D88" s="5" t="s">
        <v>64</v>
      </c>
      <c r="E88" s="5" t="s">
        <v>187</v>
      </c>
      <c r="F88" s="4" t="s">
        <v>35</v>
      </c>
      <c r="G88" s="4" t="s">
        <v>21</v>
      </c>
      <c r="H88" s="4" t="s">
        <v>59</v>
      </c>
      <c r="I88" s="7" t="s">
        <v>93</v>
      </c>
      <c r="J88" s="6" t="s">
        <v>94</v>
      </c>
      <c r="K88" s="6" t="s">
        <v>94</v>
      </c>
      <c r="L88" s="6" t="s">
        <v>94</v>
      </c>
      <c r="M88" s="6" t="s">
        <v>94</v>
      </c>
      <c r="N88" s="36" t="s">
        <v>310</v>
      </c>
      <c r="O88" s="36" t="s">
        <v>310</v>
      </c>
      <c r="P88" s="4" t="s">
        <v>275</v>
      </c>
      <c r="Q88" s="26"/>
      <c r="R88" s="4" t="s">
        <v>39</v>
      </c>
      <c r="S88" s="8">
        <v>1</v>
      </c>
      <c r="T88" s="5" t="s">
        <v>445</v>
      </c>
      <c r="U88" s="14">
        <f t="shared" si="8"/>
        <v>285714.28999999998</v>
      </c>
      <c r="V88" s="1"/>
      <c r="W88" s="1"/>
      <c r="X88" s="1"/>
      <c r="Y88" s="2" t="s">
        <v>92</v>
      </c>
      <c r="Z88" s="1" t="s">
        <v>89</v>
      </c>
      <c r="AA88" s="1" t="s">
        <v>89</v>
      </c>
      <c r="AB88" s="38" t="s">
        <v>420</v>
      </c>
      <c r="AC88" s="2" t="s">
        <v>415</v>
      </c>
      <c r="AD88" s="2" t="s">
        <v>414</v>
      </c>
      <c r="AE88" s="23">
        <v>0</v>
      </c>
      <c r="AF88" s="23"/>
    </row>
    <row r="89" spans="1:32" ht="80.099999999999994" customHeight="1">
      <c r="A89" s="4">
        <v>80</v>
      </c>
      <c r="B89" s="4" t="s">
        <v>18</v>
      </c>
      <c r="C89" s="15" t="s">
        <v>313</v>
      </c>
      <c r="D89" s="5" t="s">
        <v>64</v>
      </c>
      <c r="E89" s="5" t="s">
        <v>187</v>
      </c>
      <c r="F89" s="4" t="s">
        <v>35</v>
      </c>
      <c r="G89" s="4" t="s">
        <v>21</v>
      </c>
      <c r="H89" s="4" t="s">
        <v>59</v>
      </c>
      <c r="I89" s="7" t="s">
        <v>93</v>
      </c>
      <c r="J89" s="6" t="s">
        <v>94</v>
      </c>
      <c r="K89" s="6" t="s">
        <v>94</v>
      </c>
      <c r="L89" s="6" t="s">
        <v>94</v>
      </c>
      <c r="M89" s="6" t="s">
        <v>94</v>
      </c>
      <c r="N89" s="36" t="s">
        <v>271</v>
      </c>
      <c r="O89" s="36" t="s">
        <v>271</v>
      </c>
      <c r="P89" s="4" t="s">
        <v>275</v>
      </c>
      <c r="Q89" s="22"/>
      <c r="R89" s="4" t="s">
        <v>39</v>
      </c>
      <c r="S89" s="8">
        <v>1</v>
      </c>
      <c r="T89" s="5" t="s">
        <v>322</v>
      </c>
      <c r="U89" s="14">
        <f t="shared" si="8"/>
        <v>535714.29</v>
      </c>
      <c r="V89" s="1"/>
      <c r="W89" s="1"/>
      <c r="X89" s="1"/>
      <c r="Y89" s="2" t="s">
        <v>92</v>
      </c>
      <c r="Z89" s="1" t="s">
        <v>89</v>
      </c>
      <c r="AA89" s="1" t="s">
        <v>89</v>
      </c>
      <c r="AB89" s="38" t="s">
        <v>420</v>
      </c>
      <c r="AC89" s="2" t="s">
        <v>415</v>
      </c>
      <c r="AD89" s="2" t="s">
        <v>414</v>
      </c>
      <c r="AE89" s="23">
        <v>0</v>
      </c>
      <c r="AF89" s="23"/>
    </row>
    <row r="90" spans="1:32" ht="80.099999999999994" customHeight="1">
      <c r="A90" s="1">
        <v>81</v>
      </c>
      <c r="B90" s="4" t="s">
        <v>18</v>
      </c>
      <c r="C90" s="15" t="s">
        <v>313</v>
      </c>
      <c r="D90" s="5" t="s">
        <v>64</v>
      </c>
      <c r="E90" s="5" t="s">
        <v>187</v>
      </c>
      <c r="F90" s="4" t="s">
        <v>35</v>
      </c>
      <c r="G90" s="4" t="s">
        <v>21</v>
      </c>
      <c r="H90" s="4" t="s">
        <v>59</v>
      </c>
      <c r="I90" s="7" t="s">
        <v>93</v>
      </c>
      <c r="J90" s="6" t="s">
        <v>94</v>
      </c>
      <c r="K90" s="6" t="s">
        <v>94</v>
      </c>
      <c r="L90" s="6" t="s">
        <v>94</v>
      </c>
      <c r="M90" s="6" t="s">
        <v>94</v>
      </c>
      <c r="N90" s="36" t="s">
        <v>216</v>
      </c>
      <c r="O90" s="36" t="s">
        <v>216</v>
      </c>
      <c r="P90" s="4" t="s">
        <v>275</v>
      </c>
      <c r="Q90" s="26"/>
      <c r="R90" s="4" t="s">
        <v>39</v>
      </c>
      <c r="S90" s="8">
        <v>1</v>
      </c>
      <c r="T90" s="5" t="s">
        <v>446</v>
      </c>
      <c r="U90" s="14">
        <f t="shared" si="8"/>
        <v>223214.29</v>
      </c>
      <c r="V90" s="1"/>
      <c r="W90" s="1"/>
      <c r="X90" s="1"/>
      <c r="Y90" s="2" t="s">
        <v>92</v>
      </c>
      <c r="Z90" s="1" t="s">
        <v>89</v>
      </c>
      <c r="AA90" s="1" t="s">
        <v>89</v>
      </c>
      <c r="AB90" s="38" t="s">
        <v>420</v>
      </c>
      <c r="AC90" s="2" t="s">
        <v>415</v>
      </c>
      <c r="AD90" s="2" t="s">
        <v>414</v>
      </c>
      <c r="AE90" s="23">
        <v>0</v>
      </c>
      <c r="AF90" s="23"/>
    </row>
    <row r="91" spans="1:32" ht="80.099999999999994" customHeight="1">
      <c r="A91" s="4">
        <v>82</v>
      </c>
      <c r="B91" s="4" t="s">
        <v>18</v>
      </c>
      <c r="C91" s="15" t="s">
        <v>313</v>
      </c>
      <c r="D91" s="5" t="s">
        <v>64</v>
      </c>
      <c r="E91" s="5" t="s">
        <v>187</v>
      </c>
      <c r="F91" s="4" t="s">
        <v>35</v>
      </c>
      <c r="G91" s="4" t="s">
        <v>21</v>
      </c>
      <c r="H91" s="4" t="s">
        <v>59</v>
      </c>
      <c r="I91" s="7" t="s">
        <v>93</v>
      </c>
      <c r="J91" s="6" t="s">
        <v>94</v>
      </c>
      <c r="K91" s="6" t="s">
        <v>94</v>
      </c>
      <c r="L91" s="6" t="s">
        <v>94</v>
      </c>
      <c r="M91" s="6" t="s">
        <v>94</v>
      </c>
      <c r="N91" s="36" t="s">
        <v>217</v>
      </c>
      <c r="O91" s="36" t="s">
        <v>217</v>
      </c>
      <c r="P91" s="4" t="s">
        <v>275</v>
      </c>
      <c r="Q91" s="26"/>
      <c r="R91" s="4" t="s">
        <v>39</v>
      </c>
      <c r="S91" s="8">
        <v>1</v>
      </c>
      <c r="T91" s="5" t="s">
        <v>447</v>
      </c>
      <c r="U91" s="14">
        <f t="shared" si="8"/>
        <v>1116071.43</v>
      </c>
      <c r="V91" s="1"/>
      <c r="W91" s="1"/>
      <c r="X91" s="1"/>
      <c r="Y91" s="2" t="s">
        <v>92</v>
      </c>
      <c r="Z91" s="1" t="s">
        <v>89</v>
      </c>
      <c r="AA91" s="1" t="s">
        <v>89</v>
      </c>
      <c r="AB91" s="38" t="s">
        <v>420</v>
      </c>
      <c r="AC91" s="2" t="s">
        <v>415</v>
      </c>
      <c r="AD91" s="2" t="s">
        <v>414</v>
      </c>
      <c r="AE91" s="23">
        <v>0</v>
      </c>
      <c r="AF91" s="23"/>
    </row>
    <row r="92" spans="1:32" ht="80.099999999999994" customHeight="1">
      <c r="A92" s="4">
        <v>83</v>
      </c>
      <c r="B92" s="4" t="s">
        <v>18</v>
      </c>
      <c r="C92" s="15" t="s">
        <v>313</v>
      </c>
      <c r="D92" s="5" t="s">
        <v>64</v>
      </c>
      <c r="E92" s="5" t="s">
        <v>187</v>
      </c>
      <c r="F92" s="4" t="s">
        <v>35</v>
      </c>
      <c r="G92" s="4" t="s">
        <v>21</v>
      </c>
      <c r="H92" s="4" t="s">
        <v>59</v>
      </c>
      <c r="I92" s="7" t="s">
        <v>93</v>
      </c>
      <c r="J92" s="6" t="s">
        <v>94</v>
      </c>
      <c r="K92" s="6" t="s">
        <v>94</v>
      </c>
      <c r="L92" s="6" t="s">
        <v>94</v>
      </c>
      <c r="M92" s="6" t="s">
        <v>94</v>
      </c>
      <c r="N92" s="36" t="s">
        <v>218</v>
      </c>
      <c r="O92" s="36" t="s">
        <v>218</v>
      </c>
      <c r="P92" s="4" t="s">
        <v>275</v>
      </c>
      <c r="Q92" s="22"/>
      <c r="R92" s="4" t="s">
        <v>39</v>
      </c>
      <c r="S92" s="8">
        <v>1</v>
      </c>
      <c r="T92" s="5" t="s">
        <v>448</v>
      </c>
      <c r="U92" s="14">
        <f t="shared" si="8"/>
        <v>669642.86</v>
      </c>
      <c r="V92" s="1"/>
      <c r="W92" s="1"/>
      <c r="X92" s="1"/>
      <c r="Y92" s="2" t="s">
        <v>92</v>
      </c>
      <c r="Z92" s="1" t="s">
        <v>89</v>
      </c>
      <c r="AA92" s="1" t="s">
        <v>89</v>
      </c>
      <c r="AB92" s="38" t="s">
        <v>420</v>
      </c>
      <c r="AC92" s="2" t="s">
        <v>415</v>
      </c>
      <c r="AD92" s="2" t="s">
        <v>414</v>
      </c>
      <c r="AE92" s="23">
        <v>0</v>
      </c>
      <c r="AF92" s="23"/>
    </row>
    <row r="93" spans="1:32" ht="80.099999999999994" customHeight="1">
      <c r="A93" s="1">
        <v>84</v>
      </c>
      <c r="B93" s="4" t="s">
        <v>18</v>
      </c>
      <c r="C93" s="15" t="s">
        <v>313</v>
      </c>
      <c r="D93" s="5" t="s">
        <v>64</v>
      </c>
      <c r="E93" s="5" t="s">
        <v>187</v>
      </c>
      <c r="F93" s="4" t="s">
        <v>35</v>
      </c>
      <c r="G93" s="4" t="s">
        <v>21</v>
      </c>
      <c r="H93" s="4" t="s">
        <v>59</v>
      </c>
      <c r="I93" s="7" t="s">
        <v>93</v>
      </c>
      <c r="J93" s="6" t="s">
        <v>94</v>
      </c>
      <c r="K93" s="6" t="s">
        <v>94</v>
      </c>
      <c r="L93" s="6" t="s">
        <v>94</v>
      </c>
      <c r="M93" s="6" t="s">
        <v>94</v>
      </c>
      <c r="N93" s="36" t="s">
        <v>219</v>
      </c>
      <c r="O93" s="36" t="s">
        <v>219</v>
      </c>
      <c r="P93" s="4" t="s">
        <v>275</v>
      </c>
      <c r="Q93" s="26"/>
      <c r="R93" s="4" t="s">
        <v>39</v>
      </c>
      <c r="S93" s="8">
        <v>1</v>
      </c>
      <c r="T93" s="5" t="s">
        <v>449</v>
      </c>
      <c r="U93" s="14">
        <f t="shared" si="8"/>
        <v>625000</v>
      </c>
      <c r="V93" s="1"/>
      <c r="W93" s="1"/>
      <c r="X93" s="1"/>
      <c r="Y93" s="2" t="s">
        <v>92</v>
      </c>
      <c r="Z93" s="1" t="s">
        <v>89</v>
      </c>
      <c r="AA93" s="1" t="s">
        <v>89</v>
      </c>
      <c r="AB93" s="38" t="s">
        <v>420</v>
      </c>
      <c r="AC93" s="2" t="s">
        <v>415</v>
      </c>
      <c r="AD93" s="2" t="s">
        <v>414</v>
      </c>
      <c r="AE93" s="23">
        <v>0</v>
      </c>
      <c r="AF93" s="23"/>
    </row>
    <row r="94" spans="1:32" ht="80.099999999999994" customHeight="1">
      <c r="A94" s="4">
        <v>85</v>
      </c>
      <c r="B94" s="4" t="s">
        <v>220</v>
      </c>
      <c r="C94" s="15" t="s">
        <v>313</v>
      </c>
      <c r="D94" s="5" t="s">
        <v>64</v>
      </c>
      <c r="E94" s="5" t="s">
        <v>187</v>
      </c>
      <c r="F94" s="4" t="s">
        <v>35</v>
      </c>
      <c r="G94" s="4" t="s">
        <v>21</v>
      </c>
      <c r="H94" s="4" t="s">
        <v>59</v>
      </c>
      <c r="I94" s="7" t="s">
        <v>221</v>
      </c>
      <c r="J94" s="6" t="s">
        <v>94</v>
      </c>
      <c r="K94" s="6" t="s">
        <v>94</v>
      </c>
      <c r="L94" s="6" t="s">
        <v>94</v>
      </c>
      <c r="M94" s="6" t="s">
        <v>94</v>
      </c>
      <c r="N94" s="36" t="s">
        <v>226</v>
      </c>
      <c r="O94" s="36" t="s">
        <v>226</v>
      </c>
      <c r="P94" s="4" t="s">
        <v>275</v>
      </c>
      <c r="Q94" s="22"/>
      <c r="R94" s="4" t="s">
        <v>39</v>
      </c>
      <c r="S94" s="8">
        <v>1</v>
      </c>
      <c r="T94" s="5" t="s">
        <v>448</v>
      </c>
      <c r="U94" s="14">
        <f t="shared" si="8"/>
        <v>669642.86</v>
      </c>
      <c r="V94" s="1"/>
      <c r="W94" s="1"/>
      <c r="X94" s="1"/>
      <c r="Y94" s="2" t="s">
        <v>92</v>
      </c>
      <c r="Z94" s="1" t="s">
        <v>89</v>
      </c>
      <c r="AA94" s="1" t="s">
        <v>89</v>
      </c>
      <c r="AB94" s="38" t="s">
        <v>420</v>
      </c>
      <c r="AC94" s="2" t="s">
        <v>415</v>
      </c>
      <c r="AD94" s="2" t="s">
        <v>414</v>
      </c>
      <c r="AE94" s="23">
        <v>0</v>
      </c>
      <c r="AF94" s="23"/>
    </row>
    <row r="95" spans="1:32" ht="80.099999999999994" customHeight="1">
      <c r="A95" s="4">
        <v>86</v>
      </c>
      <c r="B95" s="4" t="s">
        <v>222</v>
      </c>
      <c r="C95" s="15" t="s">
        <v>313</v>
      </c>
      <c r="D95" s="5" t="s">
        <v>64</v>
      </c>
      <c r="E95" s="5" t="s">
        <v>187</v>
      </c>
      <c r="F95" s="4" t="s">
        <v>35</v>
      </c>
      <c r="G95" s="4" t="s">
        <v>21</v>
      </c>
      <c r="H95" s="4" t="s">
        <v>59</v>
      </c>
      <c r="I95" s="7" t="s">
        <v>223</v>
      </c>
      <c r="J95" s="6" t="s">
        <v>94</v>
      </c>
      <c r="K95" s="6" t="s">
        <v>94</v>
      </c>
      <c r="L95" s="6" t="s">
        <v>94</v>
      </c>
      <c r="M95" s="6" t="s">
        <v>94</v>
      </c>
      <c r="N95" s="36" t="s">
        <v>227</v>
      </c>
      <c r="O95" s="36" t="s">
        <v>227</v>
      </c>
      <c r="P95" s="4" t="s">
        <v>275</v>
      </c>
      <c r="Q95" s="22"/>
      <c r="R95" s="4" t="s">
        <v>39</v>
      </c>
      <c r="S95" s="8">
        <v>1</v>
      </c>
      <c r="T95" s="5" t="s">
        <v>450</v>
      </c>
      <c r="U95" s="14">
        <f t="shared" si="8"/>
        <v>375000</v>
      </c>
      <c r="V95" s="1"/>
      <c r="W95" s="1"/>
      <c r="X95" s="1"/>
      <c r="Y95" s="2" t="s">
        <v>92</v>
      </c>
      <c r="Z95" s="1" t="s">
        <v>89</v>
      </c>
      <c r="AA95" s="1" t="s">
        <v>89</v>
      </c>
      <c r="AB95" s="38" t="s">
        <v>420</v>
      </c>
      <c r="AC95" s="2" t="s">
        <v>415</v>
      </c>
      <c r="AD95" s="2" t="s">
        <v>414</v>
      </c>
      <c r="AE95" s="23">
        <v>0</v>
      </c>
      <c r="AF95" s="23"/>
    </row>
    <row r="96" spans="1:32" ht="80.099999999999994" customHeight="1">
      <c r="A96" s="1">
        <v>87</v>
      </c>
      <c r="B96" s="4" t="s">
        <v>224</v>
      </c>
      <c r="C96" s="15" t="s">
        <v>313</v>
      </c>
      <c r="D96" s="5" t="s">
        <v>64</v>
      </c>
      <c r="E96" s="5" t="s">
        <v>187</v>
      </c>
      <c r="F96" s="4" t="s">
        <v>35</v>
      </c>
      <c r="G96" s="4" t="s">
        <v>21</v>
      </c>
      <c r="H96" s="4" t="s">
        <v>59</v>
      </c>
      <c r="I96" s="7" t="s">
        <v>225</v>
      </c>
      <c r="J96" s="6" t="s">
        <v>94</v>
      </c>
      <c r="K96" s="6" t="s">
        <v>94</v>
      </c>
      <c r="L96" s="6" t="s">
        <v>94</v>
      </c>
      <c r="M96" s="6" t="s">
        <v>94</v>
      </c>
      <c r="N96" s="36" t="s">
        <v>228</v>
      </c>
      <c r="O96" s="36" t="s">
        <v>228</v>
      </c>
      <c r="P96" s="4" t="s">
        <v>275</v>
      </c>
      <c r="Q96" s="26"/>
      <c r="R96" s="4" t="s">
        <v>39</v>
      </c>
      <c r="S96" s="8">
        <v>1</v>
      </c>
      <c r="T96" s="5" t="s">
        <v>451</v>
      </c>
      <c r="U96" s="14">
        <f t="shared" si="8"/>
        <v>250000</v>
      </c>
      <c r="V96" s="1"/>
      <c r="W96" s="1"/>
      <c r="X96" s="1"/>
      <c r="Y96" s="2" t="s">
        <v>92</v>
      </c>
      <c r="Z96" s="1" t="s">
        <v>89</v>
      </c>
      <c r="AA96" s="1" t="s">
        <v>89</v>
      </c>
      <c r="AB96" s="38" t="s">
        <v>420</v>
      </c>
      <c r="AC96" s="2" t="s">
        <v>415</v>
      </c>
      <c r="AD96" s="2" t="s">
        <v>414</v>
      </c>
      <c r="AE96" s="23">
        <v>0</v>
      </c>
      <c r="AF96" s="23"/>
    </row>
    <row r="97" spans="1:32" ht="79.5" customHeight="1">
      <c r="A97" s="4">
        <v>88</v>
      </c>
      <c r="B97" s="4" t="s">
        <v>224</v>
      </c>
      <c r="C97" s="15" t="s">
        <v>313</v>
      </c>
      <c r="D97" s="5" t="s">
        <v>64</v>
      </c>
      <c r="E97" s="5" t="s">
        <v>187</v>
      </c>
      <c r="F97" s="4" t="s">
        <v>35</v>
      </c>
      <c r="G97" s="4" t="s">
        <v>21</v>
      </c>
      <c r="H97" s="4" t="s">
        <v>59</v>
      </c>
      <c r="I97" s="7" t="s">
        <v>225</v>
      </c>
      <c r="J97" s="6" t="s">
        <v>94</v>
      </c>
      <c r="K97" s="6" t="s">
        <v>94</v>
      </c>
      <c r="L97" s="6" t="s">
        <v>94</v>
      </c>
      <c r="M97" s="6" t="s">
        <v>94</v>
      </c>
      <c r="N97" s="36" t="s">
        <v>272</v>
      </c>
      <c r="O97" s="36" t="s">
        <v>272</v>
      </c>
      <c r="P97" s="4" t="s">
        <v>275</v>
      </c>
      <c r="Q97" s="22"/>
      <c r="R97" s="4" t="s">
        <v>39</v>
      </c>
      <c r="S97" s="8">
        <v>1</v>
      </c>
      <c r="T97" s="5" t="s">
        <v>450</v>
      </c>
      <c r="U97" s="14">
        <f t="shared" si="8"/>
        <v>375000</v>
      </c>
      <c r="V97" s="1"/>
      <c r="W97" s="1"/>
      <c r="X97" s="1"/>
      <c r="Y97" s="2" t="s">
        <v>92</v>
      </c>
      <c r="Z97" s="1" t="s">
        <v>89</v>
      </c>
      <c r="AA97" s="1" t="s">
        <v>89</v>
      </c>
      <c r="AB97" s="38" t="s">
        <v>420</v>
      </c>
      <c r="AC97" s="2" t="s">
        <v>415</v>
      </c>
      <c r="AD97" s="2" t="s">
        <v>414</v>
      </c>
      <c r="AE97" s="23">
        <v>0</v>
      </c>
      <c r="AF97" s="23"/>
    </row>
    <row r="98" spans="1:32" ht="80.099999999999994" customHeight="1">
      <c r="A98" s="4">
        <v>89</v>
      </c>
      <c r="B98" s="4" t="s">
        <v>224</v>
      </c>
      <c r="C98" s="15" t="s">
        <v>313</v>
      </c>
      <c r="D98" s="5" t="s">
        <v>64</v>
      </c>
      <c r="E98" s="5" t="s">
        <v>187</v>
      </c>
      <c r="F98" s="4" t="s">
        <v>35</v>
      </c>
      <c r="G98" s="4" t="s">
        <v>21</v>
      </c>
      <c r="H98" s="4" t="s">
        <v>59</v>
      </c>
      <c r="I98" s="7" t="s">
        <v>225</v>
      </c>
      <c r="J98" s="6" t="s">
        <v>94</v>
      </c>
      <c r="K98" s="6" t="s">
        <v>94</v>
      </c>
      <c r="L98" s="6" t="s">
        <v>94</v>
      </c>
      <c r="M98" s="6" t="s">
        <v>94</v>
      </c>
      <c r="N98" s="36" t="s">
        <v>429</v>
      </c>
      <c r="O98" s="36" t="s">
        <v>429</v>
      </c>
      <c r="P98" s="4" t="s">
        <v>275</v>
      </c>
      <c r="Q98" s="22"/>
      <c r="R98" s="4" t="s">
        <v>39</v>
      </c>
      <c r="S98" s="8">
        <v>1</v>
      </c>
      <c r="T98" s="5" t="s">
        <v>449</v>
      </c>
      <c r="U98" s="14">
        <f t="shared" si="8"/>
        <v>625000</v>
      </c>
      <c r="V98" s="1"/>
      <c r="W98" s="1"/>
      <c r="X98" s="1"/>
      <c r="Y98" s="2" t="s">
        <v>92</v>
      </c>
      <c r="Z98" s="1" t="s">
        <v>89</v>
      </c>
      <c r="AA98" s="1" t="s">
        <v>89</v>
      </c>
      <c r="AB98" s="38" t="s">
        <v>420</v>
      </c>
      <c r="AC98" s="2" t="s">
        <v>415</v>
      </c>
      <c r="AD98" s="2" t="s">
        <v>414</v>
      </c>
      <c r="AE98" s="23">
        <v>0</v>
      </c>
      <c r="AF98" s="23"/>
    </row>
    <row r="99" spans="1:32" ht="80.099999999999994" customHeight="1">
      <c r="A99" s="1">
        <v>90</v>
      </c>
      <c r="B99" s="4" t="s">
        <v>224</v>
      </c>
      <c r="C99" s="15" t="s">
        <v>313</v>
      </c>
      <c r="D99" s="5" t="s">
        <v>64</v>
      </c>
      <c r="E99" s="5" t="s">
        <v>187</v>
      </c>
      <c r="F99" s="4" t="s">
        <v>35</v>
      </c>
      <c r="G99" s="4" t="s">
        <v>21</v>
      </c>
      <c r="H99" s="4" t="s">
        <v>59</v>
      </c>
      <c r="I99" s="7" t="s">
        <v>225</v>
      </c>
      <c r="J99" s="6" t="s">
        <v>94</v>
      </c>
      <c r="K99" s="6" t="s">
        <v>94</v>
      </c>
      <c r="L99" s="6" t="s">
        <v>94</v>
      </c>
      <c r="M99" s="6" t="s">
        <v>94</v>
      </c>
      <c r="N99" s="36" t="s">
        <v>430</v>
      </c>
      <c r="O99" s="36" t="s">
        <v>430</v>
      </c>
      <c r="P99" s="4" t="s">
        <v>275</v>
      </c>
      <c r="Q99" s="22"/>
      <c r="R99" s="4" t="s">
        <v>39</v>
      </c>
      <c r="S99" s="8">
        <v>1</v>
      </c>
      <c r="T99" s="5" t="s">
        <v>314</v>
      </c>
      <c r="U99" s="14">
        <f t="shared" si="8"/>
        <v>267857.14</v>
      </c>
      <c r="V99" s="1"/>
      <c r="W99" s="1"/>
      <c r="X99" s="1"/>
      <c r="Y99" s="2" t="s">
        <v>92</v>
      </c>
      <c r="Z99" s="1" t="s">
        <v>89</v>
      </c>
      <c r="AA99" s="1" t="s">
        <v>89</v>
      </c>
      <c r="AB99" s="38" t="s">
        <v>420</v>
      </c>
      <c r="AC99" s="2" t="s">
        <v>415</v>
      </c>
      <c r="AD99" s="2" t="s">
        <v>414</v>
      </c>
      <c r="AE99" s="23">
        <v>0</v>
      </c>
      <c r="AF99" s="23"/>
    </row>
    <row r="100" spans="1:32" ht="80.099999999999994" customHeight="1">
      <c r="A100" s="4">
        <v>91</v>
      </c>
      <c r="B100" s="4" t="s">
        <v>224</v>
      </c>
      <c r="C100" s="15" t="s">
        <v>313</v>
      </c>
      <c r="D100" s="5" t="s">
        <v>64</v>
      </c>
      <c r="E100" s="5" t="s">
        <v>187</v>
      </c>
      <c r="F100" s="4" t="s">
        <v>35</v>
      </c>
      <c r="G100" s="4" t="s">
        <v>21</v>
      </c>
      <c r="H100" s="4" t="s">
        <v>59</v>
      </c>
      <c r="I100" s="7" t="s">
        <v>225</v>
      </c>
      <c r="J100" s="6" t="s">
        <v>94</v>
      </c>
      <c r="K100" s="6" t="s">
        <v>94</v>
      </c>
      <c r="L100" s="6" t="s">
        <v>94</v>
      </c>
      <c r="M100" s="6" t="s">
        <v>94</v>
      </c>
      <c r="N100" s="36" t="s">
        <v>273</v>
      </c>
      <c r="O100" s="36" t="s">
        <v>273</v>
      </c>
      <c r="P100" s="4" t="s">
        <v>275</v>
      </c>
      <c r="Q100" s="22"/>
      <c r="R100" s="4" t="s">
        <v>39</v>
      </c>
      <c r="S100" s="8">
        <v>1</v>
      </c>
      <c r="T100" s="5" t="s">
        <v>452</v>
      </c>
      <c r="U100" s="14">
        <f t="shared" si="8"/>
        <v>178571.43</v>
      </c>
      <c r="V100" s="1"/>
      <c r="W100" s="1"/>
      <c r="X100" s="1"/>
      <c r="Y100" s="2" t="s">
        <v>92</v>
      </c>
      <c r="Z100" s="1" t="s">
        <v>89</v>
      </c>
      <c r="AA100" s="1" t="s">
        <v>89</v>
      </c>
      <c r="AB100" s="38" t="s">
        <v>420</v>
      </c>
      <c r="AC100" s="2" t="s">
        <v>415</v>
      </c>
      <c r="AD100" s="2" t="s">
        <v>414</v>
      </c>
      <c r="AE100" s="23">
        <v>0</v>
      </c>
      <c r="AF100" s="23"/>
    </row>
    <row r="101" spans="1:32" ht="80.099999999999994" customHeight="1">
      <c r="A101" s="4">
        <v>92</v>
      </c>
      <c r="B101" s="4" t="s">
        <v>18</v>
      </c>
      <c r="C101" s="15" t="s">
        <v>313</v>
      </c>
      <c r="D101" s="5" t="s">
        <v>64</v>
      </c>
      <c r="E101" s="5" t="s">
        <v>187</v>
      </c>
      <c r="F101" s="4" t="s">
        <v>35</v>
      </c>
      <c r="G101" s="4" t="s">
        <v>21</v>
      </c>
      <c r="H101" s="4" t="s">
        <v>29</v>
      </c>
      <c r="I101" s="12" t="s">
        <v>41</v>
      </c>
      <c r="J101" s="6" t="s">
        <v>42</v>
      </c>
      <c r="K101" s="6" t="s">
        <v>42</v>
      </c>
      <c r="L101" s="6" t="s">
        <v>43</v>
      </c>
      <c r="M101" s="6" t="s">
        <v>43</v>
      </c>
      <c r="N101" s="4" t="s">
        <v>315</v>
      </c>
      <c r="O101" s="4" t="s">
        <v>315</v>
      </c>
      <c r="P101" s="4" t="s">
        <v>274</v>
      </c>
      <c r="Q101" s="22" t="s">
        <v>267</v>
      </c>
      <c r="R101" s="9" t="s">
        <v>30</v>
      </c>
      <c r="S101" s="8">
        <v>1</v>
      </c>
      <c r="T101" s="5" t="s">
        <v>363</v>
      </c>
      <c r="U101" s="14">
        <f t="shared" ref="U101:U115" si="9">S101*T101</f>
        <v>19000000</v>
      </c>
      <c r="V101" s="1"/>
      <c r="W101" s="1"/>
      <c r="X101" s="1"/>
      <c r="Y101" s="2" t="s">
        <v>82</v>
      </c>
      <c r="Z101" s="1" t="s">
        <v>90</v>
      </c>
      <c r="AA101" s="1" t="s">
        <v>90</v>
      </c>
      <c r="AB101" s="38" t="s">
        <v>420</v>
      </c>
      <c r="AC101" s="2" t="s">
        <v>415</v>
      </c>
      <c r="AD101" s="2" t="s">
        <v>414</v>
      </c>
      <c r="AE101" s="23">
        <v>0</v>
      </c>
      <c r="AF101" s="23"/>
    </row>
    <row r="102" spans="1:32" ht="80.099999999999994" customHeight="1">
      <c r="A102" s="1">
        <v>93</v>
      </c>
      <c r="B102" s="4" t="s">
        <v>18</v>
      </c>
      <c r="C102" s="15" t="s">
        <v>313</v>
      </c>
      <c r="D102" s="5" t="s">
        <v>64</v>
      </c>
      <c r="E102" s="5" t="s">
        <v>187</v>
      </c>
      <c r="F102" s="4" t="s">
        <v>35</v>
      </c>
      <c r="G102" s="4" t="s">
        <v>21</v>
      </c>
      <c r="H102" s="4" t="s">
        <v>39</v>
      </c>
      <c r="I102" s="7" t="s">
        <v>86</v>
      </c>
      <c r="J102" s="6" t="s">
        <v>87</v>
      </c>
      <c r="K102" s="6" t="s">
        <v>87</v>
      </c>
      <c r="L102" s="6" t="s">
        <v>88</v>
      </c>
      <c r="M102" s="6" t="s">
        <v>88</v>
      </c>
      <c r="N102" s="4" t="s">
        <v>204</v>
      </c>
      <c r="O102" s="4" t="s">
        <v>204</v>
      </c>
      <c r="P102" s="4" t="s">
        <v>275</v>
      </c>
      <c r="Q102" s="22"/>
      <c r="R102" s="9" t="s">
        <v>30</v>
      </c>
      <c r="S102" s="8">
        <v>1</v>
      </c>
      <c r="T102" s="5" t="s">
        <v>345</v>
      </c>
      <c r="U102" s="14">
        <f t="shared" si="9"/>
        <v>3000000</v>
      </c>
      <c r="V102" s="5"/>
      <c r="W102" s="1"/>
      <c r="X102" s="1"/>
      <c r="Y102" s="2" t="s">
        <v>92</v>
      </c>
      <c r="Z102" s="2" t="s">
        <v>81</v>
      </c>
      <c r="AA102" s="2" t="s">
        <v>81</v>
      </c>
      <c r="AB102" s="38" t="s">
        <v>420</v>
      </c>
      <c r="AC102" s="2" t="s">
        <v>415</v>
      </c>
      <c r="AD102" s="2" t="s">
        <v>414</v>
      </c>
      <c r="AE102" s="23">
        <v>0</v>
      </c>
      <c r="AF102" s="23"/>
    </row>
    <row r="103" spans="1:32" ht="80.099999999999994" customHeight="1">
      <c r="A103" s="4">
        <v>94</v>
      </c>
      <c r="B103" s="4" t="s">
        <v>18</v>
      </c>
      <c r="C103" s="15" t="s">
        <v>313</v>
      </c>
      <c r="D103" s="5" t="s">
        <v>64</v>
      </c>
      <c r="E103" s="5" t="s">
        <v>187</v>
      </c>
      <c r="F103" s="4" t="s">
        <v>35</v>
      </c>
      <c r="G103" s="4" t="s">
        <v>21</v>
      </c>
      <c r="H103" s="4" t="s">
        <v>39</v>
      </c>
      <c r="I103" s="19" t="s">
        <v>205</v>
      </c>
      <c r="J103" s="20" t="s">
        <v>206</v>
      </c>
      <c r="K103" s="21" t="s">
        <v>206</v>
      </c>
      <c r="L103" s="21" t="s">
        <v>207</v>
      </c>
      <c r="M103" s="21" t="s">
        <v>207</v>
      </c>
      <c r="N103" s="4" t="s">
        <v>321</v>
      </c>
      <c r="O103" s="4" t="s">
        <v>321</v>
      </c>
      <c r="P103" s="1" t="s">
        <v>276</v>
      </c>
      <c r="Q103" s="22"/>
      <c r="R103" s="9" t="s">
        <v>30</v>
      </c>
      <c r="S103" s="8">
        <v>1</v>
      </c>
      <c r="T103" s="5" t="s">
        <v>435</v>
      </c>
      <c r="U103" s="14">
        <f t="shared" si="9"/>
        <v>4500000</v>
      </c>
      <c r="V103" s="4"/>
      <c r="W103" s="5"/>
      <c r="X103" s="5"/>
      <c r="Y103" s="5" t="s">
        <v>92</v>
      </c>
      <c r="Z103" s="2" t="s">
        <v>81</v>
      </c>
      <c r="AA103" s="2" t="s">
        <v>81</v>
      </c>
      <c r="AB103" s="38" t="s">
        <v>420</v>
      </c>
      <c r="AC103" s="2" t="s">
        <v>415</v>
      </c>
      <c r="AD103" s="2" t="s">
        <v>414</v>
      </c>
      <c r="AE103" s="23">
        <v>0</v>
      </c>
      <c r="AF103" s="23"/>
    </row>
    <row r="104" spans="1:32" s="68" customFormat="1" ht="80.099999999999994" customHeight="1">
      <c r="A104" s="4">
        <v>95</v>
      </c>
      <c r="B104" s="4" t="s">
        <v>18</v>
      </c>
      <c r="C104" s="15" t="s">
        <v>313</v>
      </c>
      <c r="D104" s="5" t="s">
        <v>64</v>
      </c>
      <c r="E104" s="5" t="s">
        <v>187</v>
      </c>
      <c r="F104" s="4" t="s">
        <v>35</v>
      </c>
      <c r="G104" s="4" t="s">
        <v>21</v>
      </c>
      <c r="H104" s="4" t="s">
        <v>39</v>
      </c>
      <c r="I104" s="17" t="s">
        <v>327</v>
      </c>
      <c r="J104" s="25" t="s">
        <v>328</v>
      </c>
      <c r="K104" s="6" t="s">
        <v>328</v>
      </c>
      <c r="L104" s="6" t="s">
        <v>329</v>
      </c>
      <c r="M104" s="6" t="s">
        <v>329</v>
      </c>
      <c r="N104" s="69" t="s">
        <v>364</v>
      </c>
      <c r="O104" s="69" t="s">
        <v>364</v>
      </c>
      <c r="P104" s="4" t="s">
        <v>274</v>
      </c>
      <c r="Q104" s="22" t="s">
        <v>330</v>
      </c>
      <c r="R104" s="9" t="s">
        <v>30</v>
      </c>
      <c r="S104" s="8">
        <v>1</v>
      </c>
      <c r="T104" s="5" t="s">
        <v>365</v>
      </c>
      <c r="U104" s="14">
        <f t="shared" si="9"/>
        <v>234000000</v>
      </c>
      <c r="V104" s="4"/>
      <c r="W104" s="5"/>
      <c r="X104" s="5"/>
      <c r="Y104" s="5" t="s">
        <v>82</v>
      </c>
      <c r="Z104" s="2" t="s">
        <v>81</v>
      </c>
      <c r="AA104" s="2" t="s">
        <v>81</v>
      </c>
      <c r="AB104" s="38" t="s">
        <v>420</v>
      </c>
      <c r="AC104" s="2" t="s">
        <v>415</v>
      </c>
      <c r="AD104" s="2" t="s">
        <v>414</v>
      </c>
      <c r="AE104" s="23">
        <v>0</v>
      </c>
      <c r="AF104" s="23"/>
    </row>
    <row r="105" spans="1:32" ht="80.099999999999994" customHeight="1">
      <c r="A105" s="1">
        <v>96</v>
      </c>
      <c r="B105" s="70" t="s">
        <v>18</v>
      </c>
      <c r="C105" s="71" t="s">
        <v>313</v>
      </c>
      <c r="D105" s="72" t="s">
        <v>64</v>
      </c>
      <c r="E105" s="72" t="s">
        <v>187</v>
      </c>
      <c r="F105" s="70" t="s">
        <v>35</v>
      </c>
      <c r="G105" s="70" t="s">
        <v>21</v>
      </c>
      <c r="H105" s="70" t="s">
        <v>39</v>
      </c>
      <c r="I105" s="73" t="s">
        <v>327</v>
      </c>
      <c r="J105" s="74" t="s">
        <v>328</v>
      </c>
      <c r="K105" s="75" t="s">
        <v>328</v>
      </c>
      <c r="L105" s="75" t="s">
        <v>329</v>
      </c>
      <c r="M105" s="75" t="s">
        <v>329</v>
      </c>
      <c r="N105" s="76" t="s">
        <v>366</v>
      </c>
      <c r="O105" s="76" t="s">
        <v>366</v>
      </c>
      <c r="P105" s="70" t="s">
        <v>274</v>
      </c>
      <c r="Q105" s="77" t="s">
        <v>330</v>
      </c>
      <c r="R105" s="78" t="s">
        <v>30</v>
      </c>
      <c r="S105" s="79">
        <v>1</v>
      </c>
      <c r="T105" s="72" t="s">
        <v>367</v>
      </c>
      <c r="U105" s="80">
        <f t="shared" si="9"/>
        <v>108783000</v>
      </c>
      <c r="V105" s="70"/>
      <c r="W105" s="72"/>
      <c r="X105" s="72"/>
      <c r="Y105" s="72" t="s">
        <v>90</v>
      </c>
      <c r="Z105" s="66" t="s">
        <v>81</v>
      </c>
      <c r="AA105" s="66" t="s">
        <v>81</v>
      </c>
      <c r="AB105" s="65" t="s">
        <v>420</v>
      </c>
      <c r="AC105" s="66" t="s">
        <v>415</v>
      </c>
      <c r="AD105" s="66" t="s">
        <v>414</v>
      </c>
      <c r="AE105" s="67">
        <v>0</v>
      </c>
      <c r="AF105" s="67"/>
    </row>
    <row r="106" spans="1:32" ht="80.099999999999994" customHeight="1">
      <c r="A106" s="4">
        <v>97</v>
      </c>
      <c r="B106" s="4" t="s">
        <v>18</v>
      </c>
      <c r="C106" s="15" t="s">
        <v>313</v>
      </c>
      <c r="D106" s="5" t="s">
        <v>64</v>
      </c>
      <c r="E106" s="5" t="s">
        <v>187</v>
      </c>
      <c r="F106" s="4" t="s">
        <v>35</v>
      </c>
      <c r="G106" s="4" t="s">
        <v>21</v>
      </c>
      <c r="H106" s="4" t="s">
        <v>39</v>
      </c>
      <c r="I106" s="17" t="s">
        <v>327</v>
      </c>
      <c r="J106" s="25" t="s">
        <v>328</v>
      </c>
      <c r="K106" s="6" t="s">
        <v>328</v>
      </c>
      <c r="L106" s="6" t="s">
        <v>329</v>
      </c>
      <c r="M106" s="6" t="s">
        <v>329</v>
      </c>
      <c r="N106" s="4" t="s">
        <v>331</v>
      </c>
      <c r="O106" s="4" t="s">
        <v>331</v>
      </c>
      <c r="P106" s="4" t="s">
        <v>274</v>
      </c>
      <c r="Q106" s="22" t="s">
        <v>330</v>
      </c>
      <c r="R106" s="9" t="s">
        <v>30</v>
      </c>
      <c r="S106" s="8">
        <v>1</v>
      </c>
      <c r="T106" s="5" t="s">
        <v>368</v>
      </c>
      <c r="U106" s="14">
        <f t="shared" si="9"/>
        <v>110954000</v>
      </c>
      <c r="V106" s="4"/>
      <c r="W106" s="5"/>
      <c r="X106" s="5"/>
      <c r="Y106" s="5" t="s">
        <v>92</v>
      </c>
      <c r="Z106" s="18" t="s">
        <v>82</v>
      </c>
      <c r="AA106" s="18" t="s">
        <v>82</v>
      </c>
      <c r="AB106" s="38" t="s">
        <v>420</v>
      </c>
      <c r="AC106" s="2" t="s">
        <v>415</v>
      </c>
      <c r="AD106" s="2" t="s">
        <v>414</v>
      </c>
      <c r="AE106" s="23">
        <v>0</v>
      </c>
      <c r="AF106" s="23"/>
    </row>
    <row r="107" spans="1:32" ht="80.099999999999994" customHeight="1">
      <c r="A107" s="4">
        <v>98</v>
      </c>
      <c r="B107" s="4" t="s">
        <v>18</v>
      </c>
      <c r="C107" s="15" t="s">
        <v>313</v>
      </c>
      <c r="D107" s="5" t="s">
        <v>64</v>
      </c>
      <c r="E107" s="5" t="s">
        <v>187</v>
      </c>
      <c r="F107" s="4" t="s">
        <v>35</v>
      </c>
      <c r="G107" s="4" t="s">
        <v>21</v>
      </c>
      <c r="H107" s="4" t="s">
        <v>39</v>
      </c>
      <c r="I107" s="17" t="s">
        <v>397</v>
      </c>
      <c r="J107" s="25" t="s">
        <v>398</v>
      </c>
      <c r="K107" s="6" t="s">
        <v>398</v>
      </c>
      <c r="L107" s="6" t="s">
        <v>399</v>
      </c>
      <c r="M107" s="6" t="s">
        <v>399</v>
      </c>
      <c r="N107" s="64" t="s">
        <v>369</v>
      </c>
      <c r="O107" s="64" t="s">
        <v>369</v>
      </c>
      <c r="P107" s="1" t="s">
        <v>276</v>
      </c>
      <c r="Q107" s="22"/>
      <c r="R107" s="9" t="s">
        <v>30</v>
      </c>
      <c r="S107" s="8">
        <v>1</v>
      </c>
      <c r="T107" s="5" t="s">
        <v>202</v>
      </c>
      <c r="U107" s="14">
        <f t="shared" si="9"/>
        <v>6000000</v>
      </c>
      <c r="V107" s="4"/>
      <c r="W107" s="5"/>
      <c r="X107" s="5"/>
      <c r="Y107" s="5" t="s">
        <v>89</v>
      </c>
      <c r="Z107" s="2" t="s">
        <v>81</v>
      </c>
      <c r="AA107" s="2" t="s">
        <v>81</v>
      </c>
      <c r="AB107" s="38" t="s">
        <v>420</v>
      </c>
      <c r="AC107" s="2" t="s">
        <v>415</v>
      </c>
      <c r="AD107" s="2" t="s">
        <v>414</v>
      </c>
      <c r="AE107" s="23">
        <v>0</v>
      </c>
      <c r="AF107" s="23"/>
    </row>
    <row r="108" spans="1:32" ht="80.099999999999994" customHeight="1">
      <c r="A108" s="1">
        <v>99</v>
      </c>
      <c r="B108" s="4" t="s">
        <v>18</v>
      </c>
      <c r="C108" s="15" t="s">
        <v>313</v>
      </c>
      <c r="D108" s="5" t="s">
        <v>64</v>
      </c>
      <c r="E108" s="5" t="s">
        <v>187</v>
      </c>
      <c r="F108" s="4" t="s">
        <v>35</v>
      </c>
      <c r="G108" s="4" t="s">
        <v>21</v>
      </c>
      <c r="H108" s="4" t="s">
        <v>39</v>
      </c>
      <c r="I108" s="17" t="s">
        <v>397</v>
      </c>
      <c r="J108" s="25" t="s">
        <v>398</v>
      </c>
      <c r="K108" s="6" t="s">
        <v>398</v>
      </c>
      <c r="L108" s="6" t="s">
        <v>399</v>
      </c>
      <c r="M108" s="6" t="s">
        <v>399</v>
      </c>
      <c r="N108" s="63" t="s">
        <v>370</v>
      </c>
      <c r="O108" s="63" t="s">
        <v>370</v>
      </c>
      <c r="P108" s="1" t="s">
        <v>276</v>
      </c>
      <c r="Q108" s="22"/>
      <c r="R108" s="9" t="s">
        <v>30</v>
      </c>
      <c r="S108" s="8">
        <v>1</v>
      </c>
      <c r="T108" s="5" t="s">
        <v>371</v>
      </c>
      <c r="U108" s="14">
        <f t="shared" si="9"/>
        <v>106400000</v>
      </c>
      <c r="V108" s="4"/>
      <c r="W108" s="5"/>
      <c r="X108" s="5"/>
      <c r="Y108" s="5" t="s">
        <v>89</v>
      </c>
      <c r="Z108" s="18" t="s">
        <v>90</v>
      </c>
      <c r="AA108" s="18" t="s">
        <v>90</v>
      </c>
      <c r="AB108" s="38" t="s">
        <v>420</v>
      </c>
      <c r="AC108" s="2" t="s">
        <v>415</v>
      </c>
      <c r="AD108" s="2" t="s">
        <v>414</v>
      </c>
      <c r="AE108" s="23">
        <v>0</v>
      </c>
      <c r="AF108" s="23"/>
    </row>
    <row r="109" spans="1:32" ht="80.099999999999994" customHeight="1">
      <c r="A109" s="4">
        <v>100</v>
      </c>
      <c r="B109" s="4" t="s">
        <v>18</v>
      </c>
      <c r="C109" s="15" t="s">
        <v>313</v>
      </c>
      <c r="D109" s="5" t="s">
        <v>64</v>
      </c>
      <c r="E109" s="5" t="s">
        <v>187</v>
      </c>
      <c r="F109" s="4" t="s">
        <v>35</v>
      </c>
      <c r="G109" s="4" t="s">
        <v>21</v>
      </c>
      <c r="H109" s="4" t="s">
        <v>39</v>
      </c>
      <c r="I109" s="7" t="s">
        <v>74</v>
      </c>
      <c r="J109" s="6" t="s">
        <v>75</v>
      </c>
      <c r="K109" s="6" t="s">
        <v>75</v>
      </c>
      <c r="L109" s="6" t="s">
        <v>76</v>
      </c>
      <c r="M109" s="6" t="s">
        <v>76</v>
      </c>
      <c r="N109" s="64" t="s">
        <v>372</v>
      </c>
      <c r="O109" s="64" t="s">
        <v>372</v>
      </c>
      <c r="P109" s="1" t="s">
        <v>276</v>
      </c>
      <c r="Q109" s="22"/>
      <c r="R109" s="9" t="s">
        <v>30</v>
      </c>
      <c r="S109" s="8">
        <v>1</v>
      </c>
      <c r="T109" s="5" t="s">
        <v>373</v>
      </c>
      <c r="U109" s="14">
        <f t="shared" si="9"/>
        <v>18000000</v>
      </c>
      <c r="V109" s="4"/>
      <c r="W109" s="5"/>
      <c r="X109" s="5"/>
      <c r="Y109" s="5" t="s">
        <v>317</v>
      </c>
      <c r="Z109" s="18" t="s">
        <v>91</v>
      </c>
      <c r="AA109" s="18" t="s">
        <v>91</v>
      </c>
      <c r="AB109" s="38" t="s">
        <v>420</v>
      </c>
      <c r="AC109" s="2" t="s">
        <v>415</v>
      </c>
      <c r="AD109" s="2" t="s">
        <v>414</v>
      </c>
      <c r="AE109" s="23">
        <v>0</v>
      </c>
      <c r="AF109" s="23"/>
    </row>
    <row r="110" spans="1:32" ht="80.099999999999994" customHeight="1">
      <c r="A110" s="4">
        <v>101</v>
      </c>
      <c r="B110" s="4" t="s">
        <v>18</v>
      </c>
      <c r="C110" s="15" t="s">
        <v>313</v>
      </c>
      <c r="D110" s="5" t="s">
        <v>64</v>
      </c>
      <c r="E110" s="5" t="s">
        <v>187</v>
      </c>
      <c r="F110" s="4" t="s">
        <v>35</v>
      </c>
      <c r="G110" s="4" t="s">
        <v>21</v>
      </c>
      <c r="H110" s="4" t="s">
        <v>39</v>
      </c>
      <c r="I110" s="7" t="s">
        <v>74</v>
      </c>
      <c r="J110" s="6" t="s">
        <v>75</v>
      </c>
      <c r="K110" s="6" t="s">
        <v>75</v>
      </c>
      <c r="L110" s="6" t="s">
        <v>76</v>
      </c>
      <c r="M110" s="6" t="s">
        <v>76</v>
      </c>
      <c r="N110" s="64" t="s">
        <v>374</v>
      </c>
      <c r="O110" s="64" t="s">
        <v>374</v>
      </c>
      <c r="P110" s="1" t="s">
        <v>276</v>
      </c>
      <c r="Q110" s="22"/>
      <c r="R110" s="9" t="s">
        <v>30</v>
      </c>
      <c r="S110" s="8">
        <v>1</v>
      </c>
      <c r="T110" s="5" t="s">
        <v>355</v>
      </c>
      <c r="U110" s="14">
        <f t="shared" si="9"/>
        <v>25000000</v>
      </c>
      <c r="V110" s="4"/>
      <c r="W110" s="5"/>
      <c r="X110" s="5"/>
      <c r="Y110" s="5" t="s">
        <v>317</v>
      </c>
      <c r="Z110" s="18" t="s">
        <v>91</v>
      </c>
      <c r="AA110" s="18" t="s">
        <v>91</v>
      </c>
      <c r="AB110" s="38" t="s">
        <v>420</v>
      </c>
      <c r="AC110" s="2" t="s">
        <v>415</v>
      </c>
      <c r="AD110" s="2" t="s">
        <v>414</v>
      </c>
      <c r="AE110" s="23">
        <v>0</v>
      </c>
      <c r="AF110" s="23"/>
    </row>
    <row r="111" spans="1:32" ht="80.099999999999994" customHeight="1">
      <c r="A111" s="1">
        <v>102</v>
      </c>
      <c r="B111" s="4" t="s">
        <v>18</v>
      </c>
      <c r="C111" s="15" t="s">
        <v>313</v>
      </c>
      <c r="D111" s="5" t="s">
        <v>64</v>
      </c>
      <c r="E111" s="5" t="s">
        <v>187</v>
      </c>
      <c r="F111" s="4" t="s">
        <v>35</v>
      </c>
      <c r="G111" s="4" t="s">
        <v>21</v>
      </c>
      <c r="H111" s="4" t="s">
        <v>39</v>
      </c>
      <c r="I111" s="7" t="s">
        <v>74</v>
      </c>
      <c r="J111" s="6" t="s">
        <v>75</v>
      </c>
      <c r="K111" s="6" t="s">
        <v>75</v>
      </c>
      <c r="L111" s="6" t="s">
        <v>76</v>
      </c>
      <c r="M111" s="6" t="s">
        <v>76</v>
      </c>
      <c r="N111" s="63" t="s">
        <v>375</v>
      </c>
      <c r="O111" s="63" t="s">
        <v>375</v>
      </c>
      <c r="P111" s="1" t="s">
        <v>276</v>
      </c>
      <c r="Q111" s="22"/>
      <c r="R111" s="9" t="s">
        <v>30</v>
      </c>
      <c r="S111" s="8">
        <v>1</v>
      </c>
      <c r="T111" s="5" t="s">
        <v>376</v>
      </c>
      <c r="U111" s="14">
        <f t="shared" si="9"/>
        <v>17000000</v>
      </c>
      <c r="V111" s="4"/>
      <c r="W111" s="5"/>
      <c r="X111" s="5"/>
      <c r="Y111" s="5" t="s">
        <v>208</v>
      </c>
      <c r="Z111" s="18" t="s">
        <v>90</v>
      </c>
      <c r="AA111" s="18" t="s">
        <v>90</v>
      </c>
      <c r="AB111" s="38" t="s">
        <v>420</v>
      </c>
      <c r="AC111" s="2" t="s">
        <v>415</v>
      </c>
      <c r="AD111" s="2" t="s">
        <v>414</v>
      </c>
      <c r="AE111" s="23">
        <v>0</v>
      </c>
      <c r="AF111" s="23"/>
    </row>
    <row r="112" spans="1:32" ht="80.099999999999994" customHeight="1">
      <c r="A112" s="4">
        <v>103</v>
      </c>
      <c r="B112" s="4" t="s">
        <v>18</v>
      </c>
      <c r="C112" s="15" t="s">
        <v>313</v>
      </c>
      <c r="D112" s="5" t="s">
        <v>64</v>
      </c>
      <c r="E112" s="5" t="s">
        <v>187</v>
      </c>
      <c r="F112" s="4" t="s">
        <v>35</v>
      </c>
      <c r="G112" s="4" t="s">
        <v>21</v>
      </c>
      <c r="H112" s="4" t="s">
        <v>39</v>
      </c>
      <c r="I112" s="7" t="s">
        <v>86</v>
      </c>
      <c r="J112" s="6" t="s">
        <v>87</v>
      </c>
      <c r="K112" s="6" t="s">
        <v>87</v>
      </c>
      <c r="L112" s="6" t="s">
        <v>88</v>
      </c>
      <c r="M112" s="6" t="s">
        <v>88</v>
      </c>
      <c r="N112" s="6" t="s">
        <v>203</v>
      </c>
      <c r="O112" s="6" t="s">
        <v>203</v>
      </c>
      <c r="P112" s="4" t="s">
        <v>274</v>
      </c>
      <c r="Q112" s="22" t="s">
        <v>267</v>
      </c>
      <c r="R112" s="9" t="s">
        <v>30</v>
      </c>
      <c r="S112" s="8">
        <v>1</v>
      </c>
      <c r="T112" s="5" t="s">
        <v>377</v>
      </c>
      <c r="U112" s="14">
        <f t="shared" si="9"/>
        <v>15341000</v>
      </c>
      <c r="V112" s="4"/>
      <c r="W112" s="5"/>
      <c r="X112" s="5"/>
      <c r="Y112" s="5" t="s">
        <v>92</v>
      </c>
      <c r="Z112" s="2" t="s">
        <v>81</v>
      </c>
      <c r="AA112" s="2" t="s">
        <v>81</v>
      </c>
      <c r="AB112" s="38" t="s">
        <v>420</v>
      </c>
      <c r="AC112" s="2" t="s">
        <v>415</v>
      </c>
      <c r="AD112" s="2" t="s">
        <v>414</v>
      </c>
      <c r="AE112" s="23">
        <v>0</v>
      </c>
      <c r="AF112" s="23"/>
    </row>
    <row r="113" spans="1:32" ht="80.099999999999994" customHeight="1">
      <c r="A113" s="4">
        <v>104</v>
      </c>
      <c r="B113" s="4" t="s">
        <v>18</v>
      </c>
      <c r="C113" s="15" t="s">
        <v>313</v>
      </c>
      <c r="D113" s="5" t="s">
        <v>64</v>
      </c>
      <c r="E113" s="5" t="s">
        <v>187</v>
      </c>
      <c r="F113" s="4" t="s">
        <v>35</v>
      </c>
      <c r="G113" s="4" t="s">
        <v>21</v>
      </c>
      <c r="H113" s="4" t="s">
        <v>39</v>
      </c>
      <c r="I113" s="7" t="s">
        <v>400</v>
      </c>
      <c r="J113" s="6" t="s">
        <v>401</v>
      </c>
      <c r="K113" s="6" t="s">
        <v>401</v>
      </c>
      <c r="L113" s="6" t="s">
        <v>402</v>
      </c>
      <c r="M113" s="6" t="s">
        <v>402</v>
      </c>
      <c r="N113" s="63" t="s">
        <v>378</v>
      </c>
      <c r="O113" s="63" t="s">
        <v>378</v>
      </c>
      <c r="P113" s="1" t="s">
        <v>276</v>
      </c>
      <c r="Q113" s="22"/>
      <c r="R113" s="9" t="s">
        <v>30</v>
      </c>
      <c r="S113" s="8">
        <v>1</v>
      </c>
      <c r="T113" s="8">
        <v>8500000</v>
      </c>
      <c r="U113" s="14">
        <f t="shared" si="9"/>
        <v>8500000</v>
      </c>
      <c r="V113" s="4"/>
      <c r="W113" s="5"/>
      <c r="X113" s="5"/>
      <c r="Y113" s="5" t="s">
        <v>89</v>
      </c>
      <c r="Z113" s="18" t="s">
        <v>90</v>
      </c>
      <c r="AA113" s="18" t="s">
        <v>90</v>
      </c>
      <c r="AB113" s="38" t="s">
        <v>420</v>
      </c>
      <c r="AC113" s="2" t="s">
        <v>415</v>
      </c>
      <c r="AD113" s="2" t="s">
        <v>414</v>
      </c>
      <c r="AE113" s="23">
        <v>0</v>
      </c>
      <c r="AF113" s="23"/>
    </row>
    <row r="114" spans="1:32" ht="80.099999999999994" customHeight="1">
      <c r="A114" s="1">
        <v>105</v>
      </c>
      <c r="B114" s="4" t="s">
        <v>18</v>
      </c>
      <c r="C114" s="15" t="s">
        <v>313</v>
      </c>
      <c r="D114" s="5" t="s">
        <v>64</v>
      </c>
      <c r="E114" s="5" t="s">
        <v>187</v>
      </c>
      <c r="F114" s="4" t="s">
        <v>35</v>
      </c>
      <c r="G114" s="4" t="s">
        <v>21</v>
      </c>
      <c r="H114" s="4" t="s">
        <v>39</v>
      </c>
      <c r="I114" s="7" t="s">
        <v>403</v>
      </c>
      <c r="J114" s="6" t="s">
        <v>404</v>
      </c>
      <c r="K114" s="6" t="s">
        <v>404</v>
      </c>
      <c r="L114" s="6" t="s">
        <v>404</v>
      </c>
      <c r="M114" s="6" t="s">
        <v>404</v>
      </c>
      <c r="N114" s="63" t="s">
        <v>379</v>
      </c>
      <c r="O114" s="63" t="s">
        <v>379</v>
      </c>
      <c r="P114" s="1" t="s">
        <v>276</v>
      </c>
      <c r="Q114" s="22"/>
      <c r="R114" s="9" t="s">
        <v>30</v>
      </c>
      <c r="S114" s="8">
        <v>1</v>
      </c>
      <c r="T114" s="8">
        <v>7900000</v>
      </c>
      <c r="U114" s="14">
        <f t="shared" si="9"/>
        <v>7900000</v>
      </c>
      <c r="V114" s="4"/>
      <c r="W114" s="5"/>
      <c r="X114" s="5"/>
      <c r="Y114" s="5" t="s">
        <v>317</v>
      </c>
      <c r="Z114" s="18" t="s">
        <v>91</v>
      </c>
      <c r="AA114" s="18" t="s">
        <v>91</v>
      </c>
      <c r="AB114" s="38" t="s">
        <v>420</v>
      </c>
      <c r="AC114" s="2" t="s">
        <v>415</v>
      </c>
      <c r="AD114" s="2" t="s">
        <v>414</v>
      </c>
      <c r="AE114" s="23">
        <v>0</v>
      </c>
      <c r="AF114" s="23"/>
    </row>
    <row r="115" spans="1:32" ht="80.099999999999994" customHeight="1">
      <c r="A115" s="4">
        <v>106</v>
      </c>
      <c r="B115" s="4" t="s">
        <v>18</v>
      </c>
      <c r="C115" s="15" t="s">
        <v>313</v>
      </c>
      <c r="D115" s="5" t="s">
        <v>64</v>
      </c>
      <c r="E115" s="5" t="s">
        <v>187</v>
      </c>
      <c r="F115" s="4" t="s">
        <v>35</v>
      </c>
      <c r="G115" s="4" t="s">
        <v>21</v>
      </c>
      <c r="H115" s="4" t="s">
        <v>39</v>
      </c>
      <c r="I115" s="7" t="s">
        <v>403</v>
      </c>
      <c r="J115" s="6" t="s">
        <v>404</v>
      </c>
      <c r="K115" s="6" t="s">
        <v>404</v>
      </c>
      <c r="L115" s="6" t="s">
        <v>404</v>
      </c>
      <c r="M115" s="6" t="s">
        <v>404</v>
      </c>
      <c r="N115" s="63" t="s">
        <v>380</v>
      </c>
      <c r="O115" s="63" t="s">
        <v>380</v>
      </c>
      <c r="P115" s="1" t="s">
        <v>276</v>
      </c>
      <c r="Q115" s="22"/>
      <c r="R115" s="9" t="s">
        <v>30</v>
      </c>
      <c r="S115" s="8">
        <v>1</v>
      </c>
      <c r="T115" s="8">
        <v>8000000</v>
      </c>
      <c r="U115" s="14">
        <f t="shared" si="9"/>
        <v>8000000</v>
      </c>
      <c r="V115" s="4"/>
      <c r="W115" s="5"/>
      <c r="X115" s="5"/>
      <c r="Y115" s="5" t="s">
        <v>317</v>
      </c>
      <c r="Z115" s="18" t="s">
        <v>91</v>
      </c>
      <c r="AA115" s="18" t="s">
        <v>91</v>
      </c>
      <c r="AB115" s="38" t="s">
        <v>420</v>
      </c>
      <c r="AC115" s="2" t="s">
        <v>415</v>
      </c>
      <c r="AD115" s="2" t="s">
        <v>414</v>
      </c>
      <c r="AE115" s="23">
        <v>0</v>
      </c>
      <c r="AF115" s="23"/>
    </row>
    <row r="116" spans="1:32" ht="80.099999999999994" customHeight="1">
      <c r="A116" s="4">
        <v>107</v>
      </c>
      <c r="B116" s="4" t="s">
        <v>18</v>
      </c>
      <c r="C116" s="15" t="s">
        <v>313</v>
      </c>
      <c r="D116" s="5" t="s">
        <v>64</v>
      </c>
      <c r="E116" s="5" t="s">
        <v>187</v>
      </c>
      <c r="F116" s="4" t="s">
        <v>35</v>
      </c>
      <c r="G116" s="4" t="s">
        <v>21</v>
      </c>
      <c r="H116" s="4" t="s">
        <v>39</v>
      </c>
      <c r="I116" s="17" t="s">
        <v>403</v>
      </c>
      <c r="J116" s="25" t="s">
        <v>404</v>
      </c>
      <c r="K116" s="6" t="s">
        <v>404</v>
      </c>
      <c r="L116" s="6" t="s">
        <v>404</v>
      </c>
      <c r="M116" s="6" t="s">
        <v>404</v>
      </c>
      <c r="N116" s="63" t="s">
        <v>381</v>
      </c>
      <c r="O116" s="63" t="s">
        <v>381</v>
      </c>
      <c r="P116" s="1" t="s">
        <v>276</v>
      </c>
      <c r="Q116" s="22"/>
      <c r="R116" s="9" t="s">
        <v>30</v>
      </c>
      <c r="S116" s="8">
        <v>1</v>
      </c>
      <c r="T116" s="8">
        <v>8000000</v>
      </c>
      <c r="U116" s="14">
        <f t="shared" ref="U116:U133" si="10">S116*T116</f>
        <v>8000000</v>
      </c>
      <c r="V116" s="4"/>
      <c r="W116" s="5"/>
      <c r="X116" s="5"/>
      <c r="Y116" s="5" t="s">
        <v>316</v>
      </c>
      <c r="Z116" s="18" t="s">
        <v>317</v>
      </c>
      <c r="AA116" s="18" t="s">
        <v>317</v>
      </c>
      <c r="AB116" s="38" t="s">
        <v>420</v>
      </c>
      <c r="AC116" s="2" t="s">
        <v>415</v>
      </c>
      <c r="AD116" s="2" t="s">
        <v>414</v>
      </c>
      <c r="AE116" s="23">
        <v>0</v>
      </c>
      <c r="AF116" s="23"/>
    </row>
    <row r="117" spans="1:32" ht="80.099999999999994" customHeight="1">
      <c r="A117" s="1">
        <v>108</v>
      </c>
      <c r="B117" s="4" t="s">
        <v>18</v>
      </c>
      <c r="C117" s="15" t="s">
        <v>313</v>
      </c>
      <c r="D117" s="5" t="s">
        <v>64</v>
      </c>
      <c r="E117" s="5" t="s">
        <v>187</v>
      </c>
      <c r="F117" s="4" t="s">
        <v>65</v>
      </c>
      <c r="G117" s="4" t="s">
        <v>21</v>
      </c>
      <c r="H117" s="4" t="s">
        <v>39</v>
      </c>
      <c r="I117" s="13" t="s">
        <v>77</v>
      </c>
      <c r="J117" s="10" t="s">
        <v>78</v>
      </c>
      <c r="K117" s="10" t="s">
        <v>78</v>
      </c>
      <c r="L117" s="10" t="s">
        <v>79</v>
      </c>
      <c r="M117" s="10" t="s">
        <v>79</v>
      </c>
      <c r="N117" s="5" t="s">
        <v>80</v>
      </c>
      <c r="O117" s="5" t="s">
        <v>80</v>
      </c>
      <c r="P117" s="4" t="s">
        <v>274</v>
      </c>
      <c r="Q117" s="22" t="s">
        <v>270</v>
      </c>
      <c r="R117" s="4" t="s">
        <v>39</v>
      </c>
      <c r="S117" s="8">
        <v>1</v>
      </c>
      <c r="T117" s="5" t="s">
        <v>382</v>
      </c>
      <c r="U117" s="14">
        <f t="shared" si="10"/>
        <v>3200000</v>
      </c>
      <c r="V117" s="36"/>
      <c r="W117" s="36"/>
      <c r="X117" s="36"/>
      <c r="Y117" s="5" t="s">
        <v>208</v>
      </c>
      <c r="Z117" s="36" t="s">
        <v>90</v>
      </c>
      <c r="AA117" s="36" t="s">
        <v>90</v>
      </c>
      <c r="AB117" s="38" t="s">
        <v>420</v>
      </c>
      <c r="AC117" s="2" t="s">
        <v>415</v>
      </c>
      <c r="AD117" s="2" t="s">
        <v>414</v>
      </c>
      <c r="AE117" s="23">
        <v>0</v>
      </c>
      <c r="AF117" s="23"/>
    </row>
    <row r="118" spans="1:32" ht="80.099999999999994" customHeight="1">
      <c r="A118" s="4">
        <v>109</v>
      </c>
      <c r="B118" s="4" t="s">
        <v>18</v>
      </c>
      <c r="C118" s="15" t="s">
        <v>313</v>
      </c>
      <c r="D118" s="5" t="s">
        <v>64</v>
      </c>
      <c r="E118" s="5" t="s">
        <v>187</v>
      </c>
      <c r="F118" s="4" t="s">
        <v>65</v>
      </c>
      <c r="G118" s="4" t="s">
        <v>21</v>
      </c>
      <c r="H118" s="4" t="s">
        <v>39</v>
      </c>
      <c r="I118" s="5" t="s">
        <v>67</v>
      </c>
      <c r="J118" s="6" t="s">
        <v>68</v>
      </c>
      <c r="K118" s="6" t="s">
        <v>68</v>
      </c>
      <c r="L118" s="6" t="s">
        <v>69</v>
      </c>
      <c r="M118" s="6" t="s">
        <v>69</v>
      </c>
      <c r="N118" s="4" t="s">
        <v>73</v>
      </c>
      <c r="O118" s="4" t="s">
        <v>73</v>
      </c>
      <c r="P118" s="4" t="s">
        <v>274</v>
      </c>
      <c r="Q118" s="22" t="s">
        <v>270</v>
      </c>
      <c r="R118" s="9" t="s">
        <v>30</v>
      </c>
      <c r="S118" s="8">
        <v>1</v>
      </c>
      <c r="T118" s="5" t="s">
        <v>383</v>
      </c>
      <c r="U118" s="14">
        <f t="shared" si="10"/>
        <v>893000</v>
      </c>
      <c r="V118" s="4"/>
      <c r="W118" s="5"/>
      <c r="X118" s="5"/>
      <c r="Y118" s="5" t="s">
        <v>89</v>
      </c>
      <c r="Z118" s="5" t="s">
        <v>89</v>
      </c>
      <c r="AA118" s="5" t="s">
        <v>89</v>
      </c>
      <c r="AB118" s="38" t="s">
        <v>420</v>
      </c>
      <c r="AC118" s="2" t="s">
        <v>415</v>
      </c>
      <c r="AD118" s="2" t="s">
        <v>414</v>
      </c>
      <c r="AE118" s="23">
        <v>0</v>
      </c>
      <c r="AF118" s="23"/>
    </row>
    <row r="119" spans="1:32" ht="80.099999999999994" customHeight="1">
      <c r="A119" s="4">
        <v>110</v>
      </c>
      <c r="B119" s="4" t="s">
        <v>83</v>
      </c>
      <c r="C119" s="15" t="s">
        <v>313</v>
      </c>
      <c r="D119" s="5" t="s">
        <v>64</v>
      </c>
      <c r="E119" s="5" t="s">
        <v>187</v>
      </c>
      <c r="F119" s="4" t="s">
        <v>65</v>
      </c>
      <c r="G119" s="4" t="s">
        <v>21</v>
      </c>
      <c r="H119" s="4" t="s">
        <v>22</v>
      </c>
      <c r="I119" s="7" t="s">
        <v>229</v>
      </c>
      <c r="J119" s="6" t="s">
        <v>230</v>
      </c>
      <c r="K119" s="6" t="s">
        <v>230</v>
      </c>
      <c r="L119" s="6" t="s">
        <v>231</v>
      </c>
      <c r="M119" s="6" t="s">
        <v>231</v>
      </c>
      <c r="N119" s="36" t="s">
        <v>293</v>
      </c>
      <c r="O119" s="36" t="s">
        <v>293</v>
      </c>
      <c r="P119" s="4" t="s">
        <v>275</v>
      </c>
      <c r="Q119" s="22"/>
      <c r="R119" s="3" t="s">
        <v>22</v>
      </c>
      <c r="S119" s="8">
        <v>20</v>
      </c>
      <c r="T119" s="14">
        <v>21428.57</v>
      </c>
      <c r="U119" s="14">
        <f t="shared" si="10"/>
        <v>428571.4</v>
      </c>
      <c r="V119" s="1"/>
      <c r="W119" s="1"/>
      <c r="X119" s="1"/>
      <c r="Y119" s="2" t="s">
        <v>92</v>
      </c>
      <c r="Z119" s="5" t="s">
        <v>89</v>
      </c>
      <c r="AA119" s="5" t="s">
        <v>89</v>
      </c>
      <c r="AB119" s="38" t="s">
        <v>420</v>
      </c>
      <c r="AC119" s="2" t="s">
        <v>415</v>
      </c>
      <c r="AD119" s="2" t="s">
        <v>414</v>
      </c>
      <c r="AE119" s="23">
        <v>0</v>
      </c>
      <c r="AF119" s="23"/>
    </row>
    <row r="120" spans="1:32" ht="80.099999999999994" customHeight="1">
      <c r="A120" s="1">
        <v>111</v>
      </c>
      <c r="B120" s="4" t="s">
        <v>83</v>
      </c>
      <c r="C120" s="15" t="s">
        <v>313</v>
      </c>
      <c r="D120" s="5" t="s">
        <v>64</v>
      </c>
      <c r="E120" s="5" t="s">
        <v>187</v>
      </c>
      <c r="F120" s="4" t="s">
        <v>65</v>
      </c>
      <c r="G120" s="4" t="s">
        <v>21</v>
      </c>
      <c r="H120" s="4" t="s">
        <v>22</v>
      </c>
      <c r="I120" s="7" t="s">
        <v>229</v>
      </c>
      <c r="J120" s="6" t="s">
        <v>230</v>
      </c>
      <c r="K120" s="6" t="s">
        <v>230</v>
      </c>
      <c r="L120" s="6" t="s">
        <v>231</v>
      </c>
      <c r="M120" s="6" t="s">
        <v>231</v>
      </c>
      <c r="N120" s="36" t="s">
        <v>232</v>
      </c>
      <c r="O120" s="36" t="s">
        <v>232</v>
      </c>
      <c r="P120" s="4" t="s">
        <v>275</v>
      </c>
      <c r="Q120" s="22"/>
      <c r="R120" s="3" t="s">
        <v>22</v>
      </c>
      <c r="S120" s="8">
        <v>20</v>
      </c>
      <c r="T120" s="14">
        <v>21428.57</v>
      </c>
      <c r="U120" s="14">
        <f t="shared" si="10"/>
        <v>428571.4</v>
      </c>
      <c r="V120" s="1"/>
      <c r="W120" s="1"/>
      <c r="X120" s="1"/>
      <c r="Y120" s="2" t="s">
        <v>92</v>
      </c>
      <c r="Z120" s="5" t="s">
        <v>89</v>
      </c>
      <c r="AA120" s="5" t="s">
        <v>89</v>
      </c>
      <c r="AB120" s="38" t="s">
        <v>420</v>
      </c>
      <c r="AC120" s="2" t="s">
        <v>415</v>
      </c>
      <c r="AD120" s="2" t="s">
        <v>414</v>
      </c>
      <c r="AE120" s="23">
        <v>0</v>
      </c>
      <c r="AF120" s="23"/>
    </row>
    <row r="121" spans="1:32" ht="80.099999999999994" customHeight="1">
      <c r="A121" s="4">
        <v>112</v>
      </c>
      <c r="B121" s="4" t="s">
        <v>83</v>
      </c>
      <c r="C121" s="15" t="s">
        <v>313</v>
      </c>
      <c r="D121" s="5" t="s">
        <v>64</v>
      </c>
      <c r="E121" s="5" t="s">
        <v>187</v>
      </c>
      <c r="F121" s="4" t="s">
        <v>65</v>
      </c>
      <c r="G121" s="4" t="s">
        <v>21</v>
      </c>
      <c r="H121" s="4" t="s">
        <v>22</v>
      </c>
      <c r="I121" s="7" t="s">
        <v>233</v>
      </c>
      <c r="J121" s="6" t="s">
        <v>234</v>
      </c>
      <c r="K121" s="6" t="s">
        <v>234</v>
      </c>
      <c r="L121" s="6" t="s">
        <v>235</v>
      </c>
      <c r="M121" s="6" t="s">
        <v>235</v>
      </c>
      <c r="N121" s="36" t="s">
        <v>236</v>
      </c>
      <c r="O121" s="36" t="s">
        <v>236</v>
      </c>
      <c r="P121" s="4" t="s">
        <v>275</v>
      </c>
      <c r="Q121" s="22"/>
      <c r="R121" s="3" t="s">
        <v>22</v>
      </c>
      <c r="S121" s="8">
        <v>30</v>
      </c>
      <c r="T121" s="14">
        <v>5357.14</v>
      </c>
      <c r="U121" s="14">
        <f t="shared" si="10"/>
        <v>160714.20000000001</v>
      </c>
      <c r="V121" s="1"/>
      <c r="W121" s="1"/>
      <c r="X121" s="1"/>
      <c r="Y121" s="2" t="s">
        <v>92</v>
      </c>
      <c r="Z121" s="5" t="s">
        <v>89</v>
      </c>
      <c r="AA121" s="5" t="s">
        <v>89</v>
      </c>
      <c r="AB121" s="38" t="s">
        <v>420</v>
      </c>
      <c r="AC121" s="2" t="s">
        <v>415</v>
      </c>
      <c r="AD121" s="2" t="s">
        <v>414</v>
      </c>
      <c r="AE121" s="23">
        <v>0</v>
      </c>
      <c r="AF121" s="23"/>
    </row>
    <row r="122" spans="1:32" ht="80.099999999999994" customHeight="1">
      <c r="A122" s="4">
        <v>113</v>
      </c>
      <c r="B122" s="4" t="s">
        <v>18</v>
      </c>
      <c r="C122" s="15" t="s">
        <v>313</v>
      </c>
      <c r="D122" s="5" t="s">
        <v>64</v>
      </c>
      <c r="E122" s="5" t="s">
        <v>187</v>
      </c>
      <c r="F122" s="4" t="s">
        <v>65</v>
      </c>
      <c r="G122" s="4" t="s">
        <v>21</v>
      </c>
      <c r="H122" s="4" t="s">
        <v>22</v>
      </c>
      <c r="I122" s="7" t="s">
        <v>237</v>
      </c>
      <c r="J122" s="6" t="s">
        <v>238</v>
      </c>
      <c r="K122" s="6" t="s">
        <v>238</v>
      </c>
      <c r="L122" s="6" t="s">
        <v>239</v>
      </c>
      <c r="M122" s="6" t="s">
        <v>239</v>
      </c>
      <c r="N122" s="36" t="s">
        <v>240</v>
      </c>
      <c r="O122" s="36" t="s">
        <v>240</v>
      </c>
      <c r="P122" s="4" t="s">
        <v>275</v>
      </c>
      <c r="Q122" s="22"/>
      <c r="R122" s="3" t="s">
        <v>22</v>
      </c>
      <c r="S122" s="8">
        <v>20</v>
      </c>
      <c r="T122" s="14">
        <v>11196.43</v>
      </c>
      <c r="U122" s="14">
        <f t="shared" si="10"/>
        <v>223928.6</v>
      </c>
      <c r="V122" s="1"/>
      <c r="W122" s="1"/>
      <c r="X122" s="1"/>
      <c r="Y122" s="2" t="s">
        <v>92</v>
      </c>
      <c r="Z122" s="5" t="s">
        <v>89</v>
      </c>
      <c r="AA122" s="5" t="s">
        <v>89</v>
      </c>
      <c r="AB122" s="38" t="s">
        <v>420</v>
      </c>
      <c r="AC122" s="2" t="s">
        <v>415</v>
      </c>
      <c r="AD122" s="2" t="s">
        <v>414</v>
      </c>
      <c r="AE122" s="23">
        <v>0</v>
      </c>
      <c r="AF122" s="23"/>
    </row>
    <row r="123" spans="1:32" ht="80.099999999999994" customHeight="1">
      <c r="A123" s="1">
        <v>114</v>
      </c>
      <c r="B123" s="4" t="s">
        <v>18</v>
      </c>
      <c r="C123" s="15" t="s">
        <v>313</v>
      </c>
      <c r="D123" s="5" t="s">
        <v>64</v>
      </c>
      <c r="E123" s="5" t="s">
        <v>187</v>
      </c>
      <c r="F123" s="4" t="s">
        <v>65</v>
      </c>
      <c r="G123" s="4" t="s">
        <v>21</v>
      </c>
      <c r="H123" s="4" t="s">
        <v>22</v>
      </c>
      <c r="I123" s="17" t="s">
        <v>306</v>
      </c>
      <c r="J123" s="25" t="s">
        <v>307</v>
      </c>
      <c r="K123" s="6" t="s">
        <v>307</v>
      </c>
      <c r="L123" s="6" t="s">
        <v>308</v>
      </c>
      <c r="M123" s="6" t="s">
        <v>308</v>
      </c>
      <c r="N123" s="36" t="s">
        <v>294</v>
      </c>
      <c r="O123" s="36" t="s">
        <v>294</v>
      </c>
      <c r="P123" s="4" t="s">
        <v>275</v>
      </c>
      <c r="Q123" s="22"/>
      <c r="R123" s="3" t="s">
        <v>22</v>
      </c>
      <c r="S123" s="8">
        <v>39</v>
      </c>
      <c r="T123" s="14">
        <v>5357.14</v>
      </c>
      <c r="U123" s="14">
        <f t="shared" si="10"/>
        <v>208928.46000000002</v>
      </c>
      <c r="V123" s="1"/>
      <c r="W123" s="1"/>
      <c r="X123" s="1"/>
      <c r="Y123" s="2" t="s">
        <v>92</v>
      </c>
      <c r="Z123" s="5" t="s">
        <v>89</v>
      </c>
      <c r="AA123" s="5" t="s">
        <v>89</v>
      </c>
      <c r="AB123" s="38" t="s">
        <v>420</v>
      </c>
      <c r="AC123" s="2" t="s">
        <v>415</v>
      </c>
      <c r="AD123" s="2" t="s">
        <v>414</v>
      </c>
      <c r="AE123" s="23">
        <v>0</v>
      </c>
      <c r="AF123" s="23"/>
    </row>
    <row r="124" spans="1:32" ht="80.099999999999994" customHeight="1">
      <c r="A124" s="4">
        <v>115</v>
      </c>
      <c r="B124" s="4" t="s">
        <v>83</v>
      </c>
      <c r="C124" s="15" t="s">
        <v>313</v>
      </c>
      <c r="D124" s="5" t="s">
        <v>64</v>
      </c>
      <c r="E124" s="5" t="s">
        <v>187</v>
      </c>
      <c r="F124" s="4" t="s">
        <v>65</v>
      </c>
      <c r="G124" s="4" t="s">
        <v>21</v>
      </c>
      <c r="H124" s="4" t="s">
        <v>22</v>
      </c>
      <c r="I124" s="7" t="s">
        <v>241</v>
      </c>
      <c r="J124" s="6" t="s">
        <v>242</v>
      </c>
      <c r="K124" s="6" t="s">
        <v>242</v>
      </c>
      <c r="L124" s="6" t="s">
        <v>243</v>
      </c>
      <c r="M124" s="6" t="s">
        <v>243</v>
      </c>
      <c r="N124" s="36" t="s">
        <v>244</v>
      </c>
      <c r="O124" s="36" t="s">
        <v>244</v>
      </c>
      <c r="P124" s="4" t="s">
        <v>275</v>
      </c>
      <c r="Q124" s="22"/>
      <c r="R124" s="3" t="s">
        <v>22</v>
      </c>
      <c r="S124" s="8">
        <v>20</v>
      </c>
      <c r="T124" s="14">
        <v>18035.71</v>
      </c>
      <c r="U124" s="14">
        <f t="shared" si="10"/>
        <v>360714.19999999995</v>
      </c>
      <c r="V124" s="1"/>
      <c r="W124" s="1"/>
      <c r="X124" s="1"/>
      <c r="Y124" s="2" t="s">
        <v>92</v>
      </c>
      <c r="Z124" s="5" t="s">
        <v>89</v>
      </c>
      <c r="AA124" s="5" t="s">
        <v>89</v>
      </c>
      <c r="AB124" s="38" t="s">
        <v>420</v>
      </c>
      <c r="AC124" s="2" t="s">
        <v>415</v>
      </c>
      <c r="AD124" s="2" t="s">
        <v>414</v>
      </c>
      <c r="AE124" s="23">
        <v>0</v>
      </c>
      <c r="AF124" s="23"/>
    </row>
    <row r="125" spans="1:32" ht="80.099999999999994" customHeight="1">
      <c r="A125" s="4">
        <v>116</v>
      </c>
      <c r="B125" s="4" t="s">
        <v>83</v>
      </c>
      <c r="C125" s="15" t="s">
        <v>313</v>
      </c>
      <c r="D125" s="5" t="s">
        <v>64</v>
      </c>
      <c r="E125" s="5" t="s">
        <v>187</v>
      </c>
      <c r="F125" s="4" t="s">
        <v>65</v>
      </c>
      <c r="G125" s="4" t="s">
        <v>21</v>
      </c>
      <c r="H125" s="4" t="s">
        <v>22</v>
      </c>
      <c r="I125" s="7" t="s">
        <v>245</v>
      </c>
      <c r="J125" s="6" t="s">
        <v>242</v>
      </c>
      <c r="K125" s="6" t="s">
        <v>242</v>
      </c>
      <c r="L125" s="6" t="s">
        <v>246</v>
      </c>
      <c r="M125" s="6" t="s">
        <v>246</v>
      </c>
      <c r="N125" s="36" t="s">
        <v>247</v>
      </c>
      <c r="O125" s="36" t="s">
        <v>247</v>
      </c>
      <c r="P125" s="4" t="s">
        <v>275</v>
      </c>
      <c r="Q125" s="22"/>
      <c r="R125" s="3" t="s">
        <v>22</v>
      </c>
      <c r="S125" s="8">
        <v>20</v>
      </c>
      <c r="T125" s="14">
        <v>22651.79</v>
      </c>
      <c r="U125" s="14">
        <f t="shared" si="10"/>
        <v>453035.80000000005</v>
      </c>
      <c r="V125" s="1"/>
      <c r="W125" s="1"/>
      <c r="X125" s="1"/>
      <c r="Y125" s="2" t="s">
        <v>92</v>
      </c>
      <c r="Z125" s="5" t="s">
        <v>89</v>
      </c>
      <c r="AA125" s="5" t="s">
        <v>89</v>
      </c>
      <c r="AB125" s="38" t="s">
        <v>420</v>
      </c>
      <c r="AC125" s="2" t="s">
        <v>415</v>
      </c>
      <c r="AD125" s="2" t="s">
        <v>414</v>
      </c>
      <c r="AE125" s="23">
        <v>0</v>
      </c>
      <c r="AF125" s="23"/>
    </row>
    <row r="126" spans="1:32" ht="80.099999999999994" customHeight="1">
      <c r="A126" s="1">
        <v>117</v>
      </c>
      <c r="B126" s="4" t="s">
        <v>18</v>
      </c>
      <c r="C126" s="15" t="s">
        <v>313</v>
      </c>
      <c r="D126" s="5" t="s">
        <v>64</v>
      </c>
      <c r="E126" s="5" t="s">
        <v>187</v>
      </c>
      <c r="F126" s="4" t="s">
        <v>65</v>
      </c>
      <c r="G126" s="4" t="s">
        <v>21</v>
      </c>
      <c r="H126" s="4" t="s">
        <v>22</v>
      </c>
      <c r="I126" s="16" t="s">
        <v>248</v>
      </c>
      <c r="J126" s="6" t="s">
        <v>249</v>
      </c>
      <c r="K126" s="6" t="s">
        <v>249</v>
      </c>
      <c r="L126" s="6" t="s">
        <v>250</v>
      </c>
      <c r="M126" s="6" t="s">
        <v>250</v>
      </c>
      <c r="N126" s="5" t="s">
        <v>251</v>
      </c>
      <c r="O126" s="5" t="s">
        <v>251</v>
      </c>
      <c r="P126" s="4" t="s">
        <v>275</v>
      </c>
      <c r="Q126" s="22"/>
      <c r="R126" s="4" t="s">
        <v>188</v>
      </c>
      <c r="S126" s="8">
        <v>4</v>
      </c>
      <c r="T126" s="14">
        <v>59821.43</v>
      </c>
      <c r="U126" s="14">
        <f t="shared" si="10"/>
        <v>239285.72</v>
      </c>
      <c r="V126" s="1"/>
      <c r="W126" s="1"/>
      <c r="X126" s="1"/>
      <c r="Y126" s="2" t="s">
        <v>92</v>
      </c>
      <c r="Z126" s="5" t="s">
        <v>89</v>
      </c>
      <c r="AA126" s="5" t="s">
        <v>89</v>
      </c>
      <c r="AB126" s="38" t="s">
        <v>420</v>
      </c>
      <c r="AC126" s="2" t="s">
        <v>415</v>
      </c>
      <c r="AD126" s="2" t="s">
        <v>414</v>
      </c>
      <c r="AE126" s="23">
        <v>0</v>
      </c>
      <c r="AF126" s="23"/>
    </row>
    <row r="127" spans="1:32" ht="80.099999999999994" customHeight="1">
      <c r="A127" s="4">
        <v>118</v>
      </c>
      <c r="B127" s="4" t="s">
        <v>18</v>
      </c>
      <c r="C127" s="15" t="s">
        <v>313</v>
      </c>
      <c r="D127" s="5" t="s">
        <v>64</v>
      </c>
      <c r="E127" s="5" t="s">
        <v>187</v>
      </c>
      <c r="F127" s="4" t="s">
        <v>65</v>
      </c>
      <c r="G127" s="4" t="s">
        <v>21</v>
      </c>
      <c r="H127" s="4" t="s">
        <v>22</v>
      </c>
      <c r="I127" s="16" t="s">
        <v>295</v>
      </c>
      <c r="J127" s="6" t="s">
        <v>296</v>
      </c>
      <c r="K127" s="6" t="s">
        <v>296</v>
      </c>
      <c r="L127" s="6" t="s">
        <v>297</v>
      </c>
      <c r="M127" s="6" t="s">
        <v>297</v>
      </c>
      <c r="N127" s="5" t="s">
        <v>298</v>
      </c>
      <c r="O127" s="5" t="s">
        <v>298</v>
      </c>
      <c r="P127" s="4" t="s">
        <v>275</v>
      </c>
      <c r="Q127" s="22"/>
      <c r="R127" s="4" t="s">
        <v>188</v>
      </c>
      <c r="S127" s="8">
        <v>9</v>
      </c>
      <c r="T127" s="14">
        <v>48214.29</v>
      </c>
      <c r="U127" s="14">
        <f t="shared" si="10"/>
        <v>433928.61</v>
      </c>
      <c r="V127" s="1"/>
      <c r="W127" s="1"/>
      <c r="X127" s="1"/>
      <c r="Y127" s="2" t="s">
        <v>92</v>
      </c>
      <c r="Z127" s="5" t="s">
        <v>89</v>
      </c>
      <c r="AA127" s="5" t="s">
        <v>89</v>
      </c>
      <c r="AB127" s="38" t="s">
        <v>420</v>
      </c>
      <c r="AC127" s="2" t="s">
        <v>415</v>
      </c>
      <c r="AD127" s="2" t="s">
        <v>414</v>
      </c>
      <c r="AE127" s="23">
        <v>0</v>
      </c>
      <c r="AF127" s="23"/>
    </row>
    <row r="128" spans="1:32" ht="80.099999999999994" customHeight="1">
      <c r="A128" s="4">
        <v>119</v>
      </c>
      <c r="B128" s="4" t="s">
        <v>18</v>
      </c>
      <c r="C128" s="15" t="s">
        <v>313</v>
      </c>
      <c r="D128" s="5" t="s">
        <v>64</v>
      </c>
      <c r="E128" s="5" t="s">
        <v>187</v>
      </c>
      <c r="F128" s="4" t="s">
        <v>65</v>
      </c>
      <c r="G128" s="4" t="s">
        <v>21</v>
      </c>
      <c r="H128" s="4" t="s">
        <v>22</v>
      </c>
      <c r="I128" s="34" t="s">
        <v>252</v>
      </c>
      <c r="J128" s="6" t="s">
        <v>253</v>
      </c>
      <c r="K128" s="6" t="s">
        <v>253</v>
      </c>
      <c r="L128" s="6" t="s">
        <v>254</v>
      </c>
      <c r="M128" s="6" t="s">
        <v>254</v>
      </c>
      <c r="N128" s="36" t="s">
        <v>255</v>
      </c>
      <c r="O128" s="36" t="s">
        <v>255</v>
      </c>
      <c r="P128" s="4" t="s">
        <v>275</v>
      </c>
      <c r="Q128" s="22"/>
      <c r="R128" s="4" t="s">
        <v>188</v>
      </c>
      <c r="S128" s="8">
        <v>20</v>
      </c>
      <c r="T128" s="14">
        <v>8035.71</v>
      </c>
      <c r="U128" s="14">
        <f t="shared" si="10"/>
        <v>160714.20000000001</v>
      </c>
      <c r="V128" s="1"/>
      <c r="W128" s="1"/>
      <c r="X128" s="1"/>
      <c r="Y128" s="2" t="s">
        <v>92</v>
      </c>
      <c r="Z128" s="5" t="s">
        <v>89</v>
      </c>
      <c r="AA128" s="5" t="s">
        <v>89</v>
      </c>
      <c r="AB128" s="38" t="s">
        <v>420</v>
      </c>
      <c r="AC128" s="2" t="s">
        <v>415</v>
      </c>
      <c r="AD128" s="2" t="s">
        <v>414</v>
      </c>
      <c r="AE128" s="23">
        <v>0</v>
      </c>
      <c r="AF128" s="23"/>
    </row>
    <row r="129" spans="1:32" ht="80.099999999999994" customHeight="1">
      <c r="A129" s="1">
        <v>120</v>
      </c>
      <c r="B129" s="4" t="s">
        <v>18</v>
      </c>
      <c r="C129" s="15" t="s">
        <v>313</v>
      </c>
      <c r="D129" s="5" t="s">
        <v>64</v>
      </c>
      <c r="E129" s="5" t="s">
        <v>187</v>
      </c>
      <c r="F129" s="4" t="s">
        <v>65</v>
      </c>
      <c r="G129" s="4" t="s">
        <v>21</v>
      </c>
      <c r="H129" s="4" t="s">
        <v>22</v>
      </c>
      <c r="I129" s="16" t="s">
        <v>256</v>
      </c>
      <c r="J129" s="6" t="s">
        <v>257</v>
      </c>
      <c r="K129" s="6" t="s">
        <v>257</v>
      </c>
      <c r="L129" s="6" t="s">
        <v>258</v>
      </c>
      <c r="M129" s="6" t="s">
        <v>258</v>
      </c>
      <c r="N129" s="36" t="s">
        <v>259</v>
      </c>
      <c r="O129" s="36" t="s">
        <v>259</v>
      </c>
      <c r="P129" s="4" t="s">
        <v>275</v>
      </c>
      <c r="Q129" s="22"/>
      <c r="R129" s="4" t="s">
        <v>188</v>
      </c>
      <c r="S129" s="8">
        <v>10</v>
      </c>
      <c r="T129" s="14">
        <v>13392.86</v>
      </c>
      <c r="U129" s="14">
        <f t="shared" si="10"/>
        <v>133928.6</v>
      </c>
      <c r="V129" s="1"/>
      <c r="W129" s="1"/>
      <c r="X129" s="1"/>
      <c r="Y129" s="2" t="s">
        <v>92</v>
      </c>
      <c r="Z129" s="5" t="s">
        <v>89</v>
      </c>
      <c r="AA129" s="5" t="s">
        <v>89</v>
      </c>
      <c r="AB129" s="38" t="s">
        <v>420</v>
      </c>
      <c r="AC129" s="2" t="s">
        <v>415</v>
      </c>
      <c r="AD129" s="2" t="s">
        <v>414</v>
      </c>
      <c r="AE129" s="23">
        <v>0</v>
      </c>
      <c r="AF129" s="23"/>
    </row>
    <row r="130" spans="1:32" ht="80.099999999999994" customHeight="1">
      <c r="A130" s="4">
        <v>121</v>
      </c>
      <c r="B130" s="4" t="s">
        <v>18</v>
      </c>
      <c r="C130" s="15" t="s">
        <v>313</v>
      </c>
      <c r="D130" s="5" t="s">
        <v>64</v>
      </c>
      <c r="E130" s="5" t="s">
        <v>187</v>
      </c>
      <c r="F130" s="4" t="s">
        <v>65</v>
      </c>
      <c r="G130" s="4" t="s">
        <v>21</v>
      </c>
      <c r="H130" s="4" t="s">
        <v>22</v>
      </c>
      <c r="I130" s="16" t="s">
        <v>299</v>
      </c>
      <c r="J130" s="6" t="s">
        <v>300</v>
      </c>
      <c r="K130" s="6" t="s">
        <v>300</v>
      </c>
      <c r="L130" s="6" t="s">
        <v>301</v>
      </c>
      <c r="M130" s="6" t="s">
        <v>301</v>
      </c>
      <c r="N130" s="36" t="s">
        <v>300</v>
      </c>
      <c r="O130" s="36" t="s">
        <v>300</v>
      </c>
      <c r="P130" s="4" t="s">
        <v>275</v>
      </c>
      <c r="Q130" s="22"/>
      <c r="R130" s="4" t="s">
        <v>188</v>
      </c>
      <c r="S130" s="8">
        <v>20</v>
      </c>
      <c r="T130" s="14">
        <v>2678.57</v>
      </c>
      <c r="U130" s="14">
        <f t="shared" si="10"/>
        <v>53571.4</v>
      </c>
      <c r="V130" s="1"/>
      <c r="W130" s="1"/>
      <c r="X130" s="1"/>
      <c r="Y130" s="2" t="s">
        <v>92</v>
      </c>
      <c r="Z130" s="5" t="s">
        <v>89</v>
      </c>
      <c r="AA130" s="5" t="s">
        <v>89</v>
      </c>
      <c r="AB130" s="38" t="s">
        <v>420</v>
      </c>
      <c r="AC130" s="2" t="s">
        <v>415</v>
      </c>
      <c r="AD130" s="2" t="s">
        <v>414</v>
      </c>
      <c r="AE130" s="23">
        <v>0</v>
      </c>
      <c r="AF130" s="23"/>
    </row>
    <row r="131" spans="1:32" ht="80.099999999999994" customHeight="1">
      <c r="A131" s="4">
        <v>122</v>
      </c>
      <c r="B131" s="4" t="s">
        <v>18</v>
      </c>
      <c r="C131" s="15" t="s">
        <v>313</v>
      </c>
      <c r="D131" s="5" t="s">
        <v>64</v>
      </c>
      <c r="E131" s="5" t="s">
        <v>187</v>
      </c>
      <c r="F131" s="4" t="s">
        <v>65</v>
      </c>
      <c r="G131" s="4" t="s">
        <v>21</v>
      </c>
      <c r="H131" s="4" t="s">
        <v>22</v>
      </c>
      <c r="I131" s="16" t="s">
        <v>302</v>
      </c>
      <c r="J131" s="6" t="s">
        <v>303</v>
      </c>
      <c r="K131" s="6" t="s">
        <v>304</v>
      </c>
      <c r="L131" s="6" t="s">
        <v>304</v>
      </c>
      <c r="M131" s="6" t="s">
        <v>304</v>
      </c>
      <c r="N131" s="36" t="s">
        <v>305</v>
      </c>
      <c r="O131" s="36" t="s">
        <v>305</v>
      </c>
      <c r="P131" s="4" t="s">
        <v>275</v>
      </c>
      <c r="Q131" s="22"/>
      <c r="R131" s="4" t="s">
        <v>188</v>
      </c>
      <c r="S131" s="8">
        <v>20</v>
      </c>
      <c r="T131" s="14">
        <v>14276.79</v>
      </c>
      <c r="U131" s="14">
        <f t="shared" si="10"/>
        <v>285535.80000000005</v>
      </c>
      <c r="V131" s="1"/>
      <c r="W131" s="1"/>
      <c r="X131" s="1"/>
      <c r="Y131" s="2" t="s">
        <v>92</v>
      </c>
      <c r="Z131" s="5" t="s">
        <v>89</v>
      </c>
      <c r="AA131" s="5" t="s">
        <v>89</v>
      </c>
      <c r="AB131" s="38" t="s">
        <v>420</v>
      </c>
      <c r="AC131" s="2" t="s">
        <v>415</v>
      </c>
      <c r="AD131" s="2" t="s">
        <v>414</v>
      </c>
      <c r="AE131" s="23">
        <v>0</v>
      </c>
      <c r="AF131" s="23"/>
    </row>
    <row r="132" spans="1:32" ht="80.099999999999994" customHeight="1">
      <c r="A132" s="1">
        <v>123</v>
      </c>
      <c r="B132" s="4" t="s">
        <v>18</v>
      </c>
      <c r="C132" s="15" t="s">
        <v>313</v>
      </c>
      <c r="D132" s="5" t="s">
        <v>64</v>
      </c>
      <c r="E132" s="5" t="s">
        <v>187</v>
      </c>
      <c r="F132" s="4" t="s">
        <v>71</v>
      </c>
      <c r="G132" s="4" t="s">
        <v>21</v>
      </c>
      <c r="H132" s="4" t="s">
        <v>39</v>
      </c>
      <c r="I132" s="5" t="s">
        <v>67</v>
      </c>
      <c r="J132" s="10" t="s">
        <v>68</v>
      </c>
      <c r="K132" s="10" t="s">
        <v>68</v>
      </c>
      <c r="L132" s="10" t="s">
        <v>69</v>
      </c>
      <c r="M132" s="10" t="s">
        <v>69</v>
      </c>
      <c r="N132" s="4" t="s">
        <v>72</v>
      </c>
      <c r="O132" s="4" t="s">
        <v>72</v>
      </c>
      <c r="P132" s="4" t="s">
        <v>274</v>
      </c>
      <c r="Q132" s="22" t="s">
        <v>268</v>
      </c>
      <c r="R132" s="3" t="s">
        <v>30</v>
      </c>
      <c r="S132" s="8">
        <v>1</v>
      </c>
      <c r="T132" s="14" t="s">
        <v>384</v>
      </c>
      <c r="U132" s="14">
        <f t="shared" si="10"/>
        <v>448000</v>
      </c>
      <c r="V132" s="1"/>
      <c r="W132" s="1"/>
      <c r="X132" s="1"/>
      <c r="Y132" s="2" t="s">
        <v>92</v>
      </c>
      <c r="Z132" s="18" t="s">
        <v>81</v>
      </c>
      <c r="AA132" s="18" t="s">
        <v>81</v>
      </c>
      <c r="AB132" s="38" t="s">
        <v>420</v>
      </c>
      <c r="AC132" s="2" t="s">
        <v>415</v>
      </c>
      <c r="AD132" s="2" t="s">
        <v>414</v>
      </c>
      <c r="AE132" s="23">
        <v>0</v>
      </c>
      <c r="AF132" s="23"/>
    </row>
    <row r="133" spans="1:32" ht="80.099999999999994" customHeight="1">
      <c r="A133" s="4">
        <v>124</v>
      </c>
      <c r="B133" s="4" t="s">
        <v>18</v>
      </c>
      <c r="C133" s="15" t="s">
        <v>313</v>
      </c>
      <c r="D133" s="5" t="s">
        <v>64</v>
      </c>
      <c r="E133" s="5" t="s">
        <v>187</v>
      </c>
      <c r="F133" s="4" t="s">
        <v>66</v>
      </c>
      <c r="G133" s="4" t="s">
        <v>21</v>
      </c>
      <c r="H133" s="4" t="s">
        <v>39</v>
      </c>
      <c r="I133" s="5" t="s">
        <v>67</v>
      </c>
      <c r="J133" s="10" t="s">
        <v>68</v>
      </c>
      <c r="K133" s="10" t="s">
        <v>68</v>
      </c>
      <c r="L133" s="10" t="s">
        <v>69</v>
      </c>
      <c r="M133" s="10" t="s">
        <v>69</v>
      </c>
      <c r="N133" s="4" t="s">
        <v>70</v>
      </c>
      <c r="O133" s="4" t="s">
        <v>70</v>
      </c>
      <c r="P133" s="4" t="s">
        <v>274</v>
      </c>
      <c r="Q133" s="22" t="s">
        <v>268</v>
      </c>
      <c r="R133" s="3" t="s">
        <v>30</v>
      </c>
      <c r="S133" s="8">
        <v>1</v>
      </c>
      <c r="T133" s="14" t="s">
        <v>385</v>
      </c>
      <c r="U133" s="14">
        <f t="shared" si="10"/>
        <v>7922000</v>
      </c>
      <c r="V133" s="1"/>
      <c r="W133" s="1"/>
      <c r="X133" s="1"/>
      <c r="Y133" s="2" t="s">
        <v>92</v>
      </c>
      <c r="Z133" s="18" t="s">
        <v>81</v>
      </c>
      <c r="AA133" s="18" t="s">
        <v>81</v>
      </c>
      <c r="AB133" s="38" t="s">
        <v>420</v>
      </c>
      <c r="AC133" s="2" t="s">
        <v>415</v>
      </c>
      <c r="AD133" s="2" t="s">
        <v>414</v>
      </c>
      <c r="AE133" s="23">
        <v>0</v>
      </c>
      <c r="AF133" s="23"/>
    </row>
  </sheetData>
  <mergeCells count="33">
    <mergeCell ref="AF7:AF8"/>
    <mergeCell ref="X7:X8"/>
    <mergeCell ref="Y7:Y8"/>
    <mergeCell ref="Z7:Z8"/>
    <mergeCell ref="AA7:AA8"/>
    <mergeCell ref="AB7:AB8"/>
    <mergeCell ref="AC7:AC8"/>
    <mergeCell ref="T7:T8"/>
    <mergeCell ref="U7:U8"/>
    <mergeCell ref="V7:V8"/>
    <mergeCell ref="AD7:AD8"/>
    <mergeCell ref="AE7:AE8"/>
    <mergeCell ref="N7:N8"/>
    <mergeCell ref="O7:O8"/>
    <mergeCell ref="P7:Q8"/>
    <mergeCell ref="R7:R8"/>
    <mergeCell ref="S7:S8"/>
    <mergeCell ref="AD6:AF6"/>
    <mergeCell ref="J7:J8"/>
    <mergeCell ref="F1:F2"/>
    <mergeCell ref="A2:A3"/>
    <mergeCell ref="C2:C3"/>
    <mergeCell ref="D2:D3"/>
    <mergeCell ref="E2:E3"/>
    <mergeCell ref="A7:A8"/>
    <mergeCell ref="B7:B8"/>
    <mergeCell ref="C7:G7"/>
    <mergeCell ref="H7:H8"/>
    <mergeCell ref="I7:I8"/>
    <mergeCell ref="W7:W8"/>
    <mergeCell ref="K7:K8"/>
    <mergeCell ref="L7:L8"/>
    <mergeCell ref="M7:M8"/>
  </mergeCells>
  <dataValidations xWindow="909" yWindow="767" count="27">
    <dataValidation type="list" allowBlank="1" showInputMessage="1" showErrorMessage="1" sqref="P66 P101 P104:P106 P112 P132:P133 P117:P118 P58:P60 P47:P48 P55 P10:P45 P50:P53 P69:P78">
      <formula1>Способ</formula1>
    </dataValidation>
    <dataValidation type="list" allowBlank="1" showInputMessage="1" showErrorMessage="1" prompt="Выберите способ закупки" sqref="P119:P131 P61:P65 P67:P68 P46 P107:P111 P113:P116 P56:P57 P49 P54 P102:P103 P79:P100">
      <formula1>Способ</formula1>
    </dataValidation>
    <dataValidation allowBlank="1" showInputMessage="1" showErrorMessage="1" prompt="Введите срок поставки" sqref="Z10:AA40 Z79:AA101"/>
    <dataValidation allowBlank="1" showInputMessage="1" showErrorMessage="1" prompt="Введите дополнительную характеристику на русском языке" sqref="O20:O26 O10:O16 N18:O18 N20 O41 O118 O133 O52:O53 O60 O58 O55:O56 O45:O46"/>
    <dataValidation allowBlank="1" showInputMessage="1" showErrorMessage="1" prompt="Введите дополнительную характеристику на государственном языке" sqref="N36:O36 O17 N10:N17 N19:O19 N21:N30 O27:O30 N49:N56 N113:O117 N118 N133 N45:N47 O47 O42:O43 N48:O48 O49:O51 N60 N58 N59:O59 O54 N41:N43 N126:O127 N132:O132 N101:O111 N62:O80"/>
    <dataValidation allowBlank="1" showInputMessage="1" showErrorMessage="1" prompt="Единица измерения заполняется автоматически в соответствии с КТРУ" sqref="R10:R26 R36:R38 R45:R56 R41:R43 R118:R125 R132:R133 R101:R116 R58:R80"/>
    <dataValidation allowBlank="1" showInputMessage="1" showErrorMessage="1" prompt="Наименование на русском языке заполняется автоматически в соответствии с КТРУ" sqref="L130:M131 K132:K133 K10:K129"/>
    <dataValidation allowBlank="1" showInputMessage="1" showErrorMessage="1" prompt="Наименование на государственном языке заполняется автоматически в соответствии с КТРУ" sqref="J109:J115 J10:J43 J124:J133 K130:K131 J117:J122 J45:J102"/>
    <dataValidation type="list" allowBlank="1" showInputMessage="1" showErrorMessage="1" sqref="Y10:Y40 W118:AA118 Y117 Z53:AA53 Y42:Y60 W103:Y116 Z69:AA78 Z102:AA105 Z107:AA107 Z112:AA112 Z119:AA131 Y68:Y102 Y119:Y133">
      <formula1>Месяц</formula1>
    </dataValidation>
    <dataValidation type="list" allowBlank="1" showInputMessage="1" showErrorMessage="1" sqref="R117 R57 R44 H10:H133 R81:R100">
      <formula1>ВидПредмета</formula1>
    </dataValidation>
    <dataValidation type="decimal" operator="greaterThan" allowBlank="1" showInputMessage="1" showErrorMessage="1" prompt="Введите прогнозируемую сумму на третий год" sqref="X119:X133 X42:X102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42:V58 V119:V133 V60:V101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W119:W133 W42:W102">
      <formula1>0</formula1>
    </dataValidation>
    <dataValidation type="decimal" operator="greaterThan" allowBlank="1" showInputMessage="1" showErrorMessage="1" prompt="Введите прогнозируемую сумму на второй год" sqref="V118 V103:V116">
      <formula1>0</formula1>
    </dataValidation>
    <dataValidation allowBlank="1" showInputMessage="1" showErrorMessage="1" prompt="Характеристика на государственном языке заполняется автоматически в соответствии с КТРУ" sqref="N112:O112 L132:L133 L10:L129"/>
    <dataValidation allowBlank="1" showInputMessage="1" showErrorMessage="1" prompt="Характеристика на русском языке заполняется автоматически в соответствии с КТРУ" sqref="N44:O44 M132:M133 M10:M129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9:I115 I10:I43 I117:I122 I124:I133 I45:I102">
      <formula1>20</formula1>
      <formula2>25</formula2>
    </dataValidation>
    <dataValidation type="list" allowBlank="1" showInputMessage="1" showErrorMessage="1" error="Необходимо выбрать год согласно выпадающего списка" sqref="E5">
      <formula1>Год</formula1>
    </dataValidation>
    <dataValidation type="textLength" operator="equal" allowBlank="1" showInputMessage="1" showErrorMessage="1" error="Количество символов должно быть 7" sqref="B5">
      <formula1>7</formula1>
    </dataValidation>
    <dataValidation type="list" allowBlank="1" showInputMessage="1" showErrorMessage="1" prompt="Выберите обоснование применения государственных закупок" sqref="Q10:Q133">
      <formula1>Обоснование</formula1>
    </dataValidation>
    <dataValidation type="list" allowBlank="1" showInputMessage="1" showErrorMessage="1" sqref="AB10:AB133">
      <formula1>КАТО</formula1>
    </dataValidation>
    <dataValidation type="list" allowBlank="1" showInputMessage="1" showErrorMessage="1" prompt="Выберите специфику" sqref="F10:F133">
      <formula1>Специфика</formula1>
    </dataValidation>
    <dataValidation type="list" allowBlank="1" showInputMessage="1" showErrorMessage="1" prompt="Выберите источник финансирования" sqref="G10:G133">
      <formula1>Источник</formula1>
    </dataValidation>
    <dataValidation type="list" allowBlank="1" showInputMessage="1" showErrorMessage="1" sqref="B10:B133">
      <formula1>Тип_пункта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133">
      <formula1>АБП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133">
      <formula1>Программа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133">
      <formula1>Подпрограмма</formula1>
    </dataValidation>
  </dataValidations>
  <pageMargins left="0.7" right="0.7" top="0.75" bottom="0.75" header="0.3" footer="0.3"/>
  <pageSetup paperSize="9" scale="2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№78 от 20.12.2016</vt:lpstr>
      <vt:lpstr>'№78 от 20.12.2016'!Область_печати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Мишка</cp:lastModifiedBy>
  <cp:lastPrinted>2017-09-07T04:30:19Z</cp:lastPrinted>
  <dcterms:created xsi:type="dcterms:W3CDTF">2013-05-13T06:34:51Z</dcterms:created>
  <dcterms:modified xsi:type="dcterms:W3CDTF">2017-10-25T04:57:26Z</dcterms:modified>
</cp:coreProperties>
</file>